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ccyfm\Downloads\"/>
    </mc:Choice>
  </mc:AlternateContent>
  <xr:revisionPtr revIDLastSave="0" documentId="8_{3C3E8D95-683D-42FD-A8AB-C57C348DCCEE}" xr6:coauthVersionLast="47" xr6:coauthVersionMax="47" xr10:uidLastSave="{00000000-0000-0000-0000-000000000000}"/>
  <bookViews>
    <workbookView xWindow="15045" yWindow="4770" windowWidth="23355" windowHeight="14070" xr2:uid="{00000000-000D-0000-FFFF-FFFF00000000}"/>
  </bookViews>
  <sheets>
    <sheet name="RMB FPS (Value)" sheetId="4" r:id="rId1"/>
  </sheets>
  <definedNames>
    <definedName name="_xlnm.Print_Area" localSheetId="0">'RMB FPS (Value)'!$A$1:$S$153</definedName>
    <definedName name="_xlnm.Print_Titles" localSheetId="0">'RMB FPS (Value)'!$A:$C,'RMB FPS (Value)'!$1:$13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0" i="4" l="1"/>
  <c r="N60" i="4" s="1"/>
  <c r="R60" i="4" s="1"/>
  <c r="J59" i="4" l="1"/>
  <c r="N59" i="4" s="1"/>
  <c r="R59" i="4" s="1"/>
  <c r="J58" i="4" l="1"/>
  <c r="N58" i="4" s="1"/>
  <c r="R58" i="4" s="1"/>
  <c r="J56" i="4" l="1"/>
  <c r="N56" i="4" s="1"/>
  <c r="R56" i="4" s="1"/>
  <c r="J57" i="4"/>
  <c r="N57" i="4" s="1"/>
  <c r="R57" i="4" s="1"/>
</calcChain>
</file>

<file path=xl/sharedStrings.xml><?xml version="1.0" encoding="utf-8"?>
<sst xmlns="http://schemas.openxmlformats.org/spreadsheetml/2006/main" count="279" uniqueCount="79">
  <si>
    <r>
      <t>10月</t>
    </r>
    <r>
      <rPr>
        <sz val="10"/>
        <rFont val="新細明體"/>
        <family val="1"/>
        <charset val="136"/>
      </rPr>
      <t/>
    </r>
  </si>
  <si>
    <t>Oct</t>
  </si>
  <si>
    <r>
      <t>9</t>
    </r>
    <r>
      <rPr>
        <sz val="10"/>
        <rFont val="新細明體"/>
        <family val="1"/>
        <charset val="136"/>
      </rPr>
      <t>月</t>
    </r>
    <phoneticPr fontId="7" type="noConversion"/>
  </si>
  <si>
    <t>Sep</t>
    <phoneticPr fontId="7" type="noConversion"/>
  </si>
  <si>
    <t>總計</t>
    <phoneticPr fontId="7" type="noConversion"/>
  </si>
  <si>
    <t>批量支付模式</t>
    <phoneticPr fontId="7" type="noConversion"/>
  </si>
  <si>
    <t>即時支付模式</t>
    <phoneticPr fontId="7" type="noConversion"/>
  </si>
  <si>
    <t>即時扣帳</t>
    <phoneticPr fontId="7" type="noConversion"/>
  </si>
  <si>
    <t>即時轉帳總計</t>
    <phoneticPr fontId="7" type="noConversion"/>
  </si>
  <si>
    <t>其他支付</t>
    <phoneticPr fontId="7" type="noConversion"/>
  </si>
  <si>
    <t>個人客戶利用收款人帳戶號碼進行支付</t>
    <phoneticPr fontId="7" type="noConversion"/>
  </si>
  <si>
    <t>個人客戶利用收款人帳戶代碼進行支付</t>
    <phoneticPr fontId="7" type="noConversion"/>
  </si>
  <si>
    <r>
      <t xml:space="preserve">During
</t>
    </r>
    <r>
      <rPr>
        <sz val="10"/>
        <rFont val="新細明體"/>
        <family val="1"/>
        <charset val="136"/>
      </rPr>
      <t>期內數字</t>
    </r>
    <phoneticPr fontId="7" type="noConversion"/>
  </si>
  <si>
    <t>Total  (a)+(b)+ (c )</t>
    <phoneticPr fontId="7" type="noConversion"/>
  </si>
  <si>
    <t>Batch mode payment (c)</t>
  </si>
  <si>
    <t>Real time mode payment (a+b)</t>
  </si>
  <si>
    <t>Real time direct debit payment (b)</t>
  </si>
  <si>
    <t>Total real time credit transfer payment (a)</t>
    <phoneticPr fontId="7" type="noConversion"/>
  </si>
  <si>
    <t>(iii) Other payment</t>
    <phoneticPr fontId="7" type="noConversion"/>
  </si>
  <si>
    <t>即時轉帳</t>
    <phoneticPr fontId="7" type="noConversion"/>
  </si>
  <si>
    <t>Real time credit transfer payment</t>
    <phoneticPr fontId="7" type="noConversion"/>
  </si>
  <si>
    <t>1. Faster Payment System was fully launched on 30 September 2018</t>
    <phoneticPr fontId="3" type="noConversion"/>
  </si>
  <si>
    <t>1.「轉數快」於2018年9月30日全面推出</t>
    <phoneticPr fontId="3" type="noConversion"/>
  </si>
  <si>
    <r>
      <t>「轉數快」</t>
    </r>
    <r>
      <rPr>
        <b/>
        <vertAlign val="superscript"/>
        <sz val="14"/>
        <rFont val="新細明體"/>
        <family val="1"/>
        <charset val="136"/>
      </rPr>
      <t>1</t>
    </r>
    <r>
      <rPr>
        <b/>
        <sz val="14"/>
        <rFont val="新細明體"/>
        <family val="1"/>
        <charset val="136"/>
      </rPr>
      <t xml:space="preserve"> 人民幣交易量 (金額)</t>
    </r>
    <phoneticPr fontId="7" type="noConversion"/>
  </si>
  <si>
    <t>(Value in RMB thousand)</t>
    <phoneticPr fontId="13" type="noConversion"/>
  </si>
  <si>
    <r>
      <t>(</t>
    </r>
    <r>
      <rPr>
        <sz val="10"/>
        <rFont val="新細明體"/>
        <family val="1"/>
        <charset val="136"/>
      </rPr>
      <t>價值的單位為千人民幣</t>
    </r>
    <r>
      <rPr>
        <sz val="10"/>
        <rFont val="Times New Roman"/>
        <family val="1"/>
      </rPr>
      <t>)</t>
    </r>
    <phoneticPr fontId="13" type="noConversion"/>
  </si>
  <si>
    <t>Nov</t>
  </si>
  <si>
    <r>
      <t>11月</t>
    </r>
    <r>
      <rPr>
        <sz val="10"/>
        <rFont val="新細明體"/>
        <family val="1"/>
        <charset val="136"/>
      </rPr>
      <t/>
    </r>
  </si>
  <si>
    <t>Dec</t>
  </si>
  <si>
    <r>
      <t>12月</t>
    </r>
    <r>
      <rPr>
        <sz val="10"/>
        <rFont val="新細明體"/>
        <family val="1"/>
        <charset val="136"/>
      </rPr>
      <t/>
    </r>
  </si>
  <si>
    <t>Jan</t>
  </si>
  <si>
    <r>
      <t>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</si>
  <si>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Feb</t>
  </si>
  <si>
    <r>
      <t>2月</t>
    </r>
    <r>
      <rPr>
        <sz val="10"/>
        <rFont val="新細明體"/>
        <family val="1"/>
        <charset val="136"/>
      </rPr>
      <t/>
    </r>
  </si>
  <si>
    <t>Mar</t>
  </si>
  <si>
    <r>
      <t>3月</t>
    </r>
    <r>
      <rPr>
        <sz val="10"/>
        <rFont val="新細明體"/>
        <family val="1"/>
        <charset val="136"/>
      </rPr>
      <t/>
    </r>
  </si>
  <si>
    <t>Apr</t>
    <phoneticPr fontId="3" type="noConversion"/>
  </si>
  <si>
    <r>
      <t>4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</si>
  <si>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(i) Payments initiated by personal accounts using payee proxy IDs</t>
    <phoneticPr fontId="7" type="noConversion"/>
  </si>
  <si>
    <t>(ii) Payments initiated by personal accounts using payee account numbers</t>
    <phoneticPr fontId="7" type="noConversion"/>
  </si>
  <si>
    <t>May</t>
  </si>
  <si>
    <r>
      <t>5月</t>
    </r>
    <r>
      <rPr>
        <sz val="10"/>
        <rFont val="新細明體"/>
        <family val="1"/>
        <charset val="136"/>
      </rPr>
      <t/>
    </r>
  </si>
  <si>
    <r>
      <t>6月</t>
    </r>
    <r>
      <rPr>
        <sz val="10"/>
        <rFont val="新細明體"/>
        <family val="1"/>
        <charset val="136"/>
      </rPr>
      <t/>
    </r>
  </si>
  <si>
    <r>
      <t>7月</t>
    </r>
    <r>
      <rPr>
        <sz val="10"/>
        <rFont val="新細明體"/>
        <family val="1"/>
        <charset val="136"/>
      </rPr>
      <t/>
    </r>
  </si>
  <si>
    <r>
      <t>8月</t>
    </r>
    <r>
      <rPr>
        <sz val="10"/>
        <rFont val="新細明體"/>
        <family val="1"/>
        <charset val="136"/>
      </rPr>
      <t/>
    </r>
  </si>
  <si>
    <t>Jun</t>
    <phoneticPr fontId="3" type="noConversion"/>
  </si>
  <si>
    <t>Jul</t>
    <phoneticPr fontId="3" type="noConversion"/>
  </si>
  <si>
    <t>Aug</t>
    <phoneticPr fontId="3" type="noConversion"/>
  </si>
  <si>
    <t>Sep</t>
  </si>
  <si>
    <r>
      <t>9月</t>
    </r>
    <r>
      <rPr>
        <sz val="10"/>
        <rFont val="新細明體"/>
        <family val="1"/>
        <charset val="136"/>
      </rPr>
      <t/>
    </r>
  </si>
  <si>
    <r>
      <t>1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</si>
  <si>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Mar</t>
    <phoneticPr fontId="3" type="noConversion"/>
  </si>
  <si>
    <r>
      <t>3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  <phoneticPr fontId="3" type="noConversion"/>
  </si>
  <si>
    <t>Apr</t>
  </si>
  <si>
    <r>
      <t>4</t>
    </r>
    <r>
      <rPr>
        <sz val="10"/>
        <rFont val="細明體"/>
        <family val="3"/>
        <charset val="136"/>
      </rPr>
      <t>月</t>
    </r>
    <r>
      <rPr>
        <sz val="10"/>
        <rFont val="新細明體"/>
        <family val="1"/>
        <charset val="136"/>
      </rPr>
      <t/>
    </r>
  </si>
  <si>
    <t>Jun</t>
  </si>
  <si>
    <t>Jul</t>
  </si>
  <si>
    <t>Aug</t>
  </si>
  <si>
    <t>Q3</t>
  </si>
  <si>
    <t>Q4</t>
  </si>
  <si>
    <t>Q1</t>
  </si>
  <si>
    <t>Q2</t>
  </si>
  <si>
    <t>第3季</t>
  </si>
  <si>
    <t>第4季</t>
  </si>
  <si>
    <t>第1季</t>
  </si>
  <si>
    <t>第2季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</si>
  <si>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</si>
  <si>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</si>
  <si>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</si>
  <si>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</si>
  <si>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</si>
  <si>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</si>
  <si>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</si>
  <si>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</si>
  <si>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</si>
  <si>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</si>
  <si>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</si>
  <si>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</si>
  <si>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r>
      <t>Turnover of RMB FPS</t>
    </r>
    <r>
      <rPr>
        <b/>
        <vertAlign val="superscript"/>
        <sz val="14"/>
        <rFont val="Times New Roman"/>
        <family val="1"/>
      </rPr>
      <t>1</t>
    </r>
    <r>
      <rPr>
        <b/>
        <sz val="14"/>
        <rFont val="Times New Roman"/>
        <family val="1"/>
      </rPr>
      <t xml:space="preserve"> payment (Value)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</si>
</sst>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"/>
    <numFmt numFmtId="165" formatCode="_-* #,##0_-;\-* #,##0_-;_-* &quot;-&quot;??_-;_-@_-"/>
  </numFmts>
  <fonts count="16">
    <font>
      <sz val="10"/>
      <color theme="1"/>
      <name val="Arial"/>
      <family val="2"/>
      <charset val="136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Arial"/>
      <family val="2"/>
      <charset val="136"/>
    </font>
    <font>
      <sz val="10"/>
      <name val="Arial"/>
      <family val="2"/>
    </font>
    <font>
      <sz val="10"/>
      <name val="Times New Roman"/>
      <family val="1"/>
    </font>
    <font>
      <sz val="10"/>
      <name val="細明體"/>
      <family val="3"/>
      <charset val="136"/>
    </font>
    <font>
      <sz val="9"/>
      <name val="新細明體"/>
      <family val="1"/>
      <charset val="136"/>
    </font>
    <font>
      <b/>
      <sz val="10"/>
      <name val="新細明體"/>
      <family val="1"/>
      <charset val="136"/>
    </font>
    <font>
      <b/>
      <sz val="14"/>
      <name val="新細明體"/>
      <family val="1"/>
      <charset val="136"/>
    </font>
    <font>
      <b/>
      <sz val="14"/>
      <name val="Times New Roman"/>
      <family val="1"/>
    </font>
    <font>
      <b/>
      <vertAlign val="superscript"/>
      <sz val="14"/>
      <name val="Times New Roman"/>
      <family val="1"/>
    </font>
    <font>
      <b/>
      <vertAlign val="superscript"/>
      <sz val="14"/>
      <name val="新細明體"/>
      <family val="1"/>
      <charset val="136"/>
    </font>
    <font>
      <sz val="9"/>
      <name val="細明體"/>
      <family val="3"/>
      <charset val="136"/>
    </font>
    <font>
      <sz val="10"/>
      <color theme="1"/>
      <name val="Arial"/>
      <family val="2"/>
      <charset val="136"/>
    </font>
    <font>
      <sz val="10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43" fontId="4" fillId="0" borderId="0" applyFont="0" applyFill="0" applyBorder="0" applyAlignment="0" applyProtection="0"/>
    <xf numFmtId="0" fontId="4" fillId="0" borderId="0"/>
    <xf numFmtId="43" fontId="14" fillId="0" borderId="0" applyFont="0" applyFill="0" applyBorder="0" applyAlignment="0" applyProtection="0"/>
  </cellStyleXfs>
  <cellXfs count="59">
    <xf numFmtId="0" fontId="0" fillId="0" borderId="0" xfId="0">
      <alignment vertical="center"/>
    </xf>
    <xf numFmtId="0" fontId="2" fillId="0" borderId="0" xfId="1" applyFont="1"/>
    <xf numFmtId="164" fontId="2" fillId="0" borderId="0" xfId="1" applyNumberFormat="1" applyFont="1"/>
    <xf numFmtId="165" fontId="5" fillId="0" borderId="1" xfId="2" applyNumberFormat="1" applyFont="1" applyBorder="1"/>
    <xf numFmtId="0" fontId="5" fillId="0" borderId="1" xfId="1" applyFont="1" applyBorder="1" applyAlignment="1">
      <alignment horizontal="left"/>
    </xf>
    <xf numFmtId="0" fontId="2" fillId="0" borderId="1" xfId="1" applyFont="1" applyBorder="1"/>
    <xf numFmtId="0" fontId="2" fillId="0" borderId="0" xfId="1" applyFont="1" applyBorder="1"/>
    <xf numFmtId="165" fontId="5" fillId="0" borderId="0" xfId="2" applyNumberFormat="1" applyFont="1" applyBorder="1"/>
    <xf numFmtId="0" fontId="5" fillId="0" borderId="0" xfId="1" applyFont="1" applyAlignment="1">
      <alignment horizontal="left"/>
    </xf>
    <xf numFmtId="0" fontId="5" fillId="0" borderId="0" xfId="1" applyFont="1" applyBorder="1" applyAlignment="1">
      <alignment horizontal="left"/>
    </xf>
    <xf numFmtId="0" fontId="2" fillId="0" borderId="0" xfId="1" quotePrefix="1" applyFont="1"/>
    <xf numFmtId="165" fontId="5" fillId="0" borderId="0" xfId="2" applyNumberFormat="1" applyFont="1"/>
    <xf numFmtId="0" fontId="2" fillId="0" borderId="0" xfId="3" applyFont="1"/>
    <xf numFmtId="0" fontId="5" fillId="0" borderId="0" xfId="3" applyFont="1" applyAlignment="1">
      <alignment horizontal="left"/>
    </xf>
    <xf numFmtId="0" fontId="2" fillId="0" borderId="0" xfId="3" quotePrefix="1" applyFont="1"/>
    <xf numFmtId="0" fontId="6" fillId="0" borderId="0" xfId="1" applyFont="1" applyAlignment="1">
      <alignment horizontal="left"/>
    </xf>
    <xf numFmtId="165" fontId="5" fillId="0" borderId="0" xfId="2" applyNumberFormat="1" applyFont="1" applyBorder="1" applyAlignment="1">
      <alignment horizontal="left"/>
    </xf>
    <xf numFmtId="0" fontId="5" fillId="0" borderId="0" xfId="1" quotePrefix="1" applyFont="1" applyBorder="1"/>
    <xf numFmtId="165" fontId="5" fillId="0" borderId="0" xfId="2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5" fillId="0" borderId="0" xfId="1" applyFont="1" applyAlignment="1">
      <alignment vertical="top"/>
    </xf>
    <xf numFmtId="0" fontId="2" fillId="0" borderId="0" xfId="1" applyFont="1" applyAlignment="1">
      <alignment vertical="top"/>
    </xf>
    <xf numFmtId="0" fontId="2" fillId="0" borderId="0" xfId="1" applyFont="1" applyBorder="1" applyAlignment="1">
      <alignment vertical="top"/>
    </xf>
    <xf numFmtId="0" fontId="2" fillId="0" borderId="0" xfId="1" applyFont="1" applyBorder="1" applyAlignment="1">
      <alignment horizontal="right" vertical="top"/>
    </xf>
    <xf numFmtId="0" fontId="2" fillId="0" borderId="0" xfId="1" applyFont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8" fillId="0" borderId="0" xfId="1" applyFont="1"/>
    <xf numFmtId="0" fontId="9" fillId="0" borderId="0" xfId="1" applyFont="1"/>
    <xf numFmtId="0" fontId="9" fillId="0" borderId="0" xfId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10" fillId="0" borderId="0" xfId="1" applyFont="1" applyAlignment="1"/>
    <xf numFmtId="0" fontId="9" fillId="0" borderId="0" xfId="1" applyFont="1" applyAlignment="1"/>
    <xf numFmtId="0" fontId="2" fillId="0" borderId="2" xfId="1" applyFont="1" applyBorder="1"/>
    <xf numFmtId="165" fontId="5" fillId="0" borderId="2" xfId="2" applyNumberFormat="1" applyFont="1" applyBorder="1"/>
    <xf numFmtId="0" fontId="5" fillId="0" borderId="2" xfId="1" quotePrefix="1" applyFont="1" applyBorder="1" applyAlignment="1">
      <alignment horizontal="left" wrapText="1"/>
    </xf>
    <xf numFmtId="0" fontId="2" fillId="0" borderId="2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65" fontId="5" fillId="0" borderId="0" xfId="4" applyNumberFormat="1" applyFont="1"/>
    <xf numFmtId="165" fontId="15" fillId="0" borderId="0" xfId="4" applyNumberFormat="1" applyFont="1"/>
    <xf numFmtId="165" fontId="15" fillId="0" borderId="0" xfId="4" applyNumberFormat="1" applyFont="1" applyBorder="1"/>
    <xf numFmtId="165" fontId="5" fillId="0" borderId="0" xfId="1" applyNumberFormat="1" applyFont="1"/>
    <xf numFmtId="0" fontId="15" fillId="0" borderId="0" xfId="1" applyFont="1"/>
    <xf numFmtId="0" fontId="15" fillId="0" borderId="0" xfId="1" applyFont="1" applyBorder="1"/>
    <xf numFmtId="0" fontId="5" fillId="0" borderId="0" xfId="1" applyFont="1" applyBorder="1"/>
    <xf numFmtId="0" fontId="5" fillId="0" borderId="0" xfId="1" applyFont="1" applyAlignment="1">
      <alignment horizontal="center" wrapText="1"/>
    </xf>
    <xf numFmtId="0" fontId="2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0" xfId="1" quotePrefix="1" applyFont="1" applyAlignment="1">
      <alignment horizontal="center"/>
    </xf>
    <xf numFmtId="0" fontId="5" fillId="0" borderId="0" xfId="1" quotePrefix="1" applyFont="1" applyAlignment="1">
      <alignment horizontal="left" wrapText="1"/>
    </xf>
    <xf numFmtId="0" fontId="2" fillId="0" borderId="0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5" fillId="0" borderId="2" xfId="1" applyFont="1" applyBorder="1" applyAlignment="1">
      <alignment horizont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</cellXfs>
  <cellStyles count="5">
    <cellStyle name="Comma" xfId="4" builtinId="3"/>
    <cellStyle name="Comma 2" xfId="2" xr:uid="{00000000-0005-0000-0000-000001000000}"/>
    <cellStyle name="Normal" xfId="0" builtinId="0"/>
    <cellStyle name="Normal 2" xfId="3" xr:uid="{00000000-0005-0000-0000-000003000000}"/>
    <cellStyle name="Normal_T0506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61"/>
  <sheetViews>
    <sheetView showGridLines="0" tabSelected="1" zoomScale="90" zoomScaleNormal="90" workbookViewId="0">
      <pane xSplit="3" ySplit="12" topLeftCell="D144" activePane="bottomRight" state="frozen"/>
      <selection activeCell="G160" sqref="G160"/>
      <selection pane="topRight" activeCell="G160" sqref="G160"/>
      <selection pane="bottomLeft" activeCell="G160" sqref="G160"/>
      <selection pane="bottomRight" activeCell="B150" sqref="B150"/>
    </sheetView>
  </sheetViews>
  <sheetFormatPr defaultColWidth="10.28515625" defaultRowHeight="14.25"/>
  <cols>
    <col min="1" max="1" width="6.140625" style="1" customWidth="1"/>
    <col min="2" max="2" width="5.42578125" style="1" customWidth="1"/>
    <col min="3" max="3" width="7.140625" style="1" customWidth="1"/>
    <col min="4" max="4" width="17.5703125" style="1" customWidth="1"/>
    <col min="5" max="5" width="6.28515625" style="1" customWidth="1"/>
    <col min="6" max="6" width="15.28515625" style="1" customWidth="1"/>
    <col min="7" max="7" width="9.140625" style="1" customWidth="1"/>
    <col min="8" max="8" width="13.85546875" style="1" customWidth="1"/>
    <col min="9" max="9" width="6.140625" style="1" customWidth="1"/>
    <col min="10" max="10" width="14.7109375" style="1" customWidth="1"/>
    <col min="11" max="11" width="5.140625" style="1" customWidth="1"/>
    <col min="12" max="12" width="15.140625" style="1" customWidth="1"/>
    <col min="13" max="13" width="6" style="1" customWidth="1"/>
    <col min="14" max="14" width="15.42578125" style="1" customWidth="1"/>
    <col min="15" max="15" width="7.7109375" style="1" customWidth="1"/>
    <col min="16" max="16" width="13.85546875" style="1" customWidth="1"/>
    <col min="17" max="17" width="5.85546875" style="1" customWidth="1"/>
    <col min="18" max="18" width="16.28515625" style="1" customWidth="1"/>
    <col min="19" max="19" width="7.85546875" style="1" customWidth="1"/>
    <col min="20" max="16384" width="10.28515625" style="1"/>
  </cols>
  <sheetData>
    <row r="1" spans="1:38" s="28" customFormat="1" ht="21.75">
      <c r="A1" s="50" t="s">
        <v>78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</row>
    <row r="2" spans="1:38" s="28" customFormat="1" ht="22.5">
      <c r="A2" s="51" t="s">
        <v>23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38" s="27" customFormat="1" ht="12.75" customHeight="1">
      <c r="A3" s="33" ph="1"/>
      <c r="B3" s="34" ph="1"/>
      <c r="C3" s="34" ph="1"/>
      <c r="D3" s="34" ph="1"/>
      <c r="E3" s="34" ph="1"/>
      <c r="F3" s="34" ph="1"/>
      <c r="G3" s="34" ph="1"/>
      <c r="H3" s="34" ph="1"/>
      <c r="I3" s="34" ph="1"/>
      <c r="J3" s="34" ph="1"/>
      <c r="K3" s="34" ph="1"/>
      <c r="L3" s="34" ph="1"/>
      <c r="M3" s="34" ph="1"/>
      <c r="N3" s="34" ph="1"/>
      <c r="O3" s="34" ph="1"/>
      <c r="P3" s="34" ph="1"/>
      <c r="Q3" s="34" ph="1"/>
      <c r="R3" s="34" ph="1"/>
      <c r="S3" s="29" ph="1"/>
      <c r="T3" s="27" ph="1"/>
      <c r="U3" s="27" ph="1"/>
      <c r="V3" s="27" ph="1"/>
      <c r="W3" s="27" ph="1"/>
      <c r="X3" s="27" ph="1"/>
      <c r="Y3" s="27" ph="1"/>
      <c r="Z3" s="27" ph="1"/>
      <c r="AA3" s="27" ph="1"/>
      <c r="AB3" s="27" ph="1"/>
      <c r="AC3" s="27" ph="1"/>
      <c r="AD3" s="27" ph="1"/>
      <c r="AE3" s="27" ph="1"/>
      <c r="AF3" s="27" ph="1"/>
      <c r="AG3" s="27" ph="1"/>
      <c r="AH3" s="27" ph="1"/>
      <c r="AI3" s="27" ph="1"/>
      <c r="AJ3" s="27" ph="1"/>
      <c r="AK3" s="27" ph="1"/>
      <c r="AL3" s="27" ph="1"/>
    </row>
    <row r="4" spans="1:38">
      <c r="S4" s="26" t="s">
        <v>24</v>
      </c>
    </row>
    <row r="5" spans="1:38">
      <c r="L5" s="26"/>
      <c r="M5" s="26"/>
      <c r="N5" s="26"/>
      <c r="O5" s="26"/>
      <c r="P5" s="26"/>
      <c r="Q5" s="26"/>
      <c r="R5" s="26"/>
      <c r="S5" s="26" t="s">
        <v>25</v>
      </c>
    </row>
    <row r="6" spans="1:38" ht="3.75" customHeight="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6"/>
    </row>
    <row r="7" spans="1:38" ht="4.5" customHeight="1">
      <c r="S7" s="35"/>
    </row>
    <row r="8" spans="1:38" s="25" customFormat="1" ht="15.75" customHeight="1">
      <c r="D8" s="54" t="s">
        <v>20</v>
      </c>
      <c r="E8" s="54"/>
      <c r="F8" s="54"/>
      <c r="G8" s="54"/>
      <c r="H8" s="54"/>
      <c r="I8" s="54"/>
      <c r="J8" s="54"/>
      <c r="K8" s="31"/>
    </row>
    <row r="9" spans="1:38" ht="16.5" customHeight="1">
      <c r="D9" s="53" t="s">
        <v>19</v>
      </c>
      <c r="E9" s="53"/>
      <c r="F9" s="53"/>
      <c r="G9" s="53"/>
      <c r="H9" s="53"/>
      <c r="I9" s="53"/>
      <c r="J9" s="53"/>
      <c r="K9" s="30"/>
      <c r="L9" s="24"/>
      <c r="M9" s="30"/>
      <c r="N9" s="24"/>
      <c r="O9" s="30"/>
      <c r="P9" s="24"/>
      <c r="Q9" s="30"/>
      <c r="R9" s="24"/>
      <c r="S9" s="30"/>
    </row>
    <row r="10" spans="1:38" s="21" customFormat="1" ht="3" customHeight="1">
      <c r="A10" s="22"/>
      <c r="B10" s="22"/>
      <c r="C10" s="22"/>
      <c r="D10" s="55"/>
      <c r="E10" s="55"/>
      <c r="F10" s="55"/>
      <c r="G10" s="55"/>
      <c r="H10" s="55"/>
      <c r="I10" s="32"/>
      <c r="J10" s="23"/>
      <c r="K10" s="23"/>
      <c r="L10" s="22"/>
      <c r="M10" s="22"/>
      <c r="N10" s="22"/>
      <c r="O10" s="22"/>
      <c r="P10" s="22"/>
      <c r="Q10" s="22"/>
      <c r="R10" s="22"/>
      <c r="S10" s="22"/>
    </row>
    <row r="11" spans="1:38" s="20" customFormat="1" ht="63" customHeight="1">
      <c r="D11" s="56" t="s">
        <v>38</v>
      </c>
      <c r="E11" s="56"/>
      <c r="F11" s="56" t="s">
        <v>39</v>
      </c>
      <c r="G11" s="56"/>
      <c r="H11" s="56" t="s">
        <v>18</v>
      </c>
      <c r="I11" s="56"/>
      <c r="J11" s="56" t="s">
        <v>17</v>
      </c>
      <c r="K11" s="56"/>
      <c r="L11" s="48" t="s">
        <v>16</v>
      </c>
      <c r="M11" s="48"/>
      <c r="N11" s="48" t="s">
        <v>15</v>
      </c>
      <c r="O11" s="48"/>
      <c r="P11" s="48" t="s">
        <v>14</v>
      </c>
      <c r="Q11" s="48"/>
      <c r="R11" s="48" t="s">
        <v>13</v>
      </c>
      <c r="S11" s="48"/>
    </row>
    <row r="12" spans="1:38" s="19" customFormat="1" ht="40.5" customHeight="1">
      <c r="A12" s="52" t="s">
        <v>12</v>
      </c>
      <c r="B12" s="52"/>
      <c r="C12" s="52"/>
      <c r="D12" s="57" t="s">
        <v>11</v>
      </c>
      <c r="E12" s="57"/>
      <c r="F12" s="57" t="s">
        <v>10</v>
      </c>
      <c r="G12" s="57"/>
      <c r="H12" s="58" t="s">
        <v>9</v>
      </c>
      <c r="I12" s="58"/>
      <c r="J12" s="58" t="s">
        <v>8</v>
      </c>
      <c r="K12" s="58"/>
      <c r="L12" s="49" t="s">
        <v>7</v>
      </c>
      <c r="M12" s="49"/>
      <c r="N12" s="49" t="s">
        <v>6</v>
      </c>
      <c r="O12" s="49"/>
      <c r="P12" s="49" t="s">
        <v>5</v>
      </c>
      <c r="Q12" s="49"/>
      <c r="R12" s="49" t="s">
        <v>4</v>
      </c>
      <c r="S12" s="49"/>
    </row>
    <row r="13" spans="1:38" s="19" customFormat="1" ht="13.9" customHeight="1">
      <c r="A13" s="37"/>
      <c r="B13" s="37"/>
      <c r="C13" s="37"/>
      <c r="D13" s="38"/>
      <c r="E13" s="38"/>
      <c r="F13" s="38"/>
      <c r="G13" s="38"/>
      <c r="H13" s="39"/>
      <c r="I13" s="39"/>
      <c r="J13" s="39"/>
      <c r="K13" s="39"/>
      <c r="L13" s="40"/>
      <c r="M13" s="40"/>
      <c r="N13" s="40"/>
      <c r="O13" s="40"/>
      <c r="P13" s="40"/>
      <c r="Q13" s="40"/>
      <c r="R13" s="40"/>
      <c r="S13" s="40"/>
    </row>
    <row r="14" spans="1:38" s="25" customFormat="1" ht="13.9" customHeight="1">
      <c r="A14" s="25">
        <v>2018</v>
      </c>
      <c r="D14" s="41">
        <v>442277.27364000003</v>
      </c>
      <c r="E14" s="41"/>
      <c r="F14" s="41">
        <v>1921127.1828999999</v>
      </c>
      <c r="G14" s="42"/>
      <c r="H14" s="41">
        <v>387738.17516999994</v>
      </c>
      <c r="I14" s="41"/>
      <c r="J14" s="41">
        <v>2751142.6317099999</v>
      </c>
      <c r="K14" s="42"/>
      <c r="L14" s="41">
        <v>7.1</v>
      </c>
      <c r="M14" s="41"/>
      <c r="N14" s="41">
        <v>2751149.73171</v>
      </c>
      <c r="O14" s="42"/>
      <c r="P14" s="41">
        <v>23428.469100000002</v>
      </c>
      <c r="Q14" s="41"/>
      <c r="R14" s="41">
        <v>2774578.2008099998</v>
      </c>
      <c r="S14" s="43"/>
    </row>
    <row r="15" spans="1:38" s="25" customFormat="1" ht="13.9" customHeight="1">
      <c r="A15" s="25">
        <v>2019</v>
      </c>
      <c r="D15" s="41">
        <v>1627760.6081900001</v>
      </c>
      <c r="E15" s="41"/>
      <c r="F15" s="41">
        <v>8935362.0602100007</v>
      </c>
      <c r="G15" s="42"/>
      <c r="H15" s="41">
        <v>3898334.6560300002</v>
      </c>
      <c r="I15" s="41"/>
      <c r="J15" s="41">
        <v>14461457.32443</v>
      </c>
      <c r="K15" s="42"/>
      <c r="L15" s="41">
        <v>860.98002999999994</v>
      </c>
      <c r="M15" s="41"/>
      <c r="N15" s="41">
        <v>14462318.30446</v>
      </c>
      <c r="O15" s="42"/>
      <c r="P15" s="41">
        <v>459593.80845000001</v>
      </c>
      <c r="Q15" s="41"/>
      <c r="R15" s="41">
        <v>14921912.112910001</v>
      </c>
      <c r="S15" s="43"/>
    </row>
    <row r="16" spans="1:38" s="25" customFormat="1" ht="13.9" customHeight="1">
      <c r="A16" s="25">
        <v>2020</v>
      </c>
      <c r="D16" s="41">
        <v>849897.9124599999</v>
      </c>
      <c r="E16" s="41"/>
      <c r="F16" s="41">
        <v>8901679.0122999996</v>
      </c>
      <c r="G16" s="42"/>
      <c r="H16" s="41">
        <v>9428236.8374899998</v>
      </c>
      <c r="I16" s="41"/>
      <c r="J16" s="41">
        <v>19179813.762249999</v>
      </c>
      <c r="K16" s="42"/>
      <c r="L16" s="41">
        <v>19470.360809999998</v>
      </c>
      <c r="M16" s="41"/>
      <c r="N16" s="41">
        <v>19199284.123059999</v>
      </c>
      <c r="O16" s="42"/>
      <c r="P16" s="41">
        <v>384329.02178000001</v>
      </c>
      <c r="Q16" s="41"/>
      <c r="R16" s="41">
        <v>19583613.144839998</v>
      </c>
      <c r="S16" s="43"/>
    </row>
    <row r="17" spans="1:25" s="25" customFormat="1" ht="13.9" customHeight="1">
      <c r="A17" s="25">
        <v>2021</v>
      </c>
      <c r="D17" s="41">
        <v>1442373.2916299999</v>
      </c>
      <c r="E17" s="41"/>
      <c r="F17" s="41">
        <v>11552072.338499991</v>
      </c>
      <c r="G17" s="42"/>
      <c r="H17" s="41">
        <v>36311651.437500007</v>
      </c>
      <c r="I17" s="41"/>
      <c r="J17" s="41">
        <v>49306097.06763</v>
      </c>
      <c r="K17" s="42"/>
      <c r="L17" s="41">
        <v>316788.76082999993</v>
      </c>
      <c r="M17" s="41"/>
      <c r="N17" s="41">
        <v>49622885.82846</v>
      </c>
      <c r="O17" s="42"/>
      <c r="P17" s="41">
        <v>461184.83743000007</v>
      </c>
      <c r="Q17" s="41"/>
      <c r="R17" s="41">
        <v>50084070.665890001</v>
      </c>
      <c r="S17" s="43"/>
    </row>
    <row r="18" spans="1:25" s="25" customFormat="1" ht="13.9" customHeight="1">
      <c r="A18" s="25">
        <v>2022</v>
      </c>
      <c r="D18" s="41">
        <v>2101769.2792100008</v>
      </c>
      <c r="E18" s="41"/>
      <c r="F18" s="41">
        <v>16134445.434080014</v>
      </c>
      <c r="G18" s="42"/>
      <c r="H18" s="41">
        <v>56395225.055849969</v>
      </c>
      <c r="I18" s="41"/>
      <c r="J18" s="41">
        <v>74631439.769139975</v>
      </c>
      <c r="K18" s="42"/>
      <c r="L18" s="41">
        <v>370864.47435000003</v>
      </c>
      <c r="M18" s="41"/>
      <c r="N18" s="41">
        <v>75002304.243489981</v>
      </c>
      <c r="O18" s="42"/>
      <c r="P18" s="41">
        <v>706369.68956999946</v>
      </c>
      <c r="Q18" s="41"/>
      <c r="R18" s="41">
        <v>75708673.933059976</v>
      </c>
      <c r="S18" s="43"/>
    </row>
    <row r="19" spans="1:25" s="25" customFormat="1" ht="13.9" customHeight="1">
      <c r="A19" s="25">
        <v>2023</v>
      </c>
      <c r="D19" s="41">
        <v>3594145.6244200026</v>
      </c>
      <c r="E19" s="41"/>
      <c r="F19" s="41">
        <v>27657300.391030002</v>
      </c>
      <c r="G19" s="42"/>
      <c r="H19" s="41">
        <v>97681101.548719957</v>
      </c>
      <c r="I19" s="41"/>
      <c r="J19" s="41">
        <v>128932547.56416996</v>
      </c>
      <c r="K19" s="42"/>
      <c r="L19" s="41">
        <v>691421.37823999987</v>
      </c>
      <c r="M19" s="41"/>
      <c r="N19" s="41">
        <v>129623968.94240996</v>
      </c>
      <c r="O19" s="42"/>
      <c r="P19" s="41">
        <v>1834269.8018700001</v>
      </c>
      <c r="Q19" s="41"/>
      <c r="R19" s="41">
        <v>131458238.74427997</v>
      </c>
      <c r="S19" s="43"/>
    </row>
    <row r="20" spans="1:25" s="25" customFormat="1" ht="13.9" customHeight="1">
      <c r="A20" s="25">
        <v>2024</v>
      </c>
      <c r="D20" s="41">
        <v>5755793.8544499977</v>
      </c>
      <c r="E20" s="41"/>
      <c r="F20" s="41">
        <v>46958846.13568005</v>
      </c>
      <c r="G20" s="42"/>
      <c r="H20" s="41">
        <v>162749739.23876998</v>
      </c>
      <c r="I20" s="41"/>
      <c r="J20" s="41">
        <v>215464379.22890002</v>
      </c>
      <c r="K20" s="42"/>
      <c r="L20" s="41">
        <v>1614340.5648299998</v>
      </c>
      <c r="M20" s="41"/>
      <c r="N20" s="41">
        <v>217078719.79373002</v>
      </c>
      <c r="O20" s="42"/>
      <c r="P20" s="41">
        <v>11642389.628239993</v>
      </c>
      <c r="Q20" s="41"/>
      <c r="R20" s="41">
        <v>228721109.42197001</v>
      </c>
      <c r="S20" s="43"/>
    </row>
    <row r="21" spans="1:25" s="25" customFormat="1" ht="13.9" customHeight="1">
      <c r="A21" s="25">
        <v>2025</v>
      </c>
      <c r="D21" s="41">
        <v>7683132.7884799987</v>
      </c>
      <c r="E21" s="41"/>
      <c r="F21" s="41">
        <v>55420791.948559985</v>
      </c>
      <c r="G21" s="42"/>
      <c r="H21" s="41">
        <v>243211963.38686979</v>
      </c>
      <c r="I21" s="41"/>
      <c r="J21" s="41">
        <v>306315888.12390977</v>
      </c>
      <c r="K21" s="42"/>
      <c r="L21" s="41">
        <v>2368810.8918499998</v>
      </c>
      <c r="M21" s="41"/>
      <c r="N21" s="41">
        <v>308684699.01575977</v>
      </c>
      <c r="O21" s="42"/>
      <c r="P21" s="41">
        <v>10931145.044560006</v>
      </c>
      <c r="Q21" s="41"/>
      <c r="R21" s="41">
        <v>319615844.06031978</v>
      </c>
      <c r="S21" s="43"/>
    </row>
    <row r="22" spans="1:25" s="25" customFormat="1" ht="29.1" customHeight="1">
      <c r="D22" s="44"/>
      <c r="F22" s="44"/>
      <c r="G22" s="45"/>
      <c r="H22" s="44"/>
      <c r="J22" s="44"/>
      <c r="K22" s="45"/>
      <c r="L22" s="44"/>
      <c r="N22" s="44"/>
      <c r="O22" s="45"/>
      <c r="P22" s="44"/>
      <c r="R22" s="44"/>
      <c r="S22" s="46"/>
    </row>
    <row r="23" spans="1:25" s="25" customFormat="1" ht="13.9" customHeight="1">
      <c r="A23" s="25">
        <v>2018</v>
      </c>
      <c r="B23" s="25" t="s">
        <v>58</v>
      </c>
      <c r="C23" s="1" t="s">
        <v>62</v>
      </c>
      <c r="D23" s="41">
        <v>821.22218999999996</v>
      </c>
      <c r="E23" s="41"/>
      <c r="F23" s="41">
        <v>740.22958000000006</v>
      </c>
      <c r="G23" s="42"/>
      <c r="H23" s="41">
        <v>95.338459999999998</v>
      </c>
      <c r="I23" s="41"/>
      <c r="J23" s="41">
        <v>1656.7902300000001</v>
      </c>
      <c r="K23" s="42"/>
      <c r="L23" s="41">
        <v>0.5</v>
      </c>
      <c r="M23" s="41"/>
      <c r="N23" s="41">
        <v>1657.2902300000001</v>
      </c>
      <c r="O23" s="42"/>
      <c r="P23" s="41">
        <v>0</v>
      </c>
      <c r="Q23" s="41"/>
      <c r="R23" s="41">
        <v>1657.2902300000001</v>
      </c>
      <c r="S23" s="43"/>
    </row>
    <row r="24" spans="1:25" s="25" customFormat="1" ht="13.9" customHeight="1">
      <c r="B24" s="25" t="s">
        <v>59</v>
      </c>
      <c r="C24" s="1" t="s">
        <v>63</v>
      </c>
      <c r="D24" s="41">
        <v>441456.05145000003</v>
      </c>
      <c r="E24" s="41"/>
      <c r="F24" s="41">
        <v>1920386.9533199999</v>
      </c>
      <c r="G24" s="42"/>
      <c r="H24" s="41">
        <v>387642.83670999995</v>
      </c>
      <c r="I24" s="41"/>
      <c r="J24" s="41">
        <v>2749485.8414799999</v>
      </c>
      <c r="K24" s="42"/>
      <c r="L24" s="41">
        <v>6.6</v>
      </c>
      <c r="M24" s="41"/>
      <c r="N24" s="41">
        <v>2749492.44148</v>
      </c>
      <c r="O24" s="42"/>
      <c r="P24" s="41">
        <v>23428.469100000002</v>
      </c>
      <c r="Q24" s="41"/>
      <c r="R24" s="41">
        <v>2772920.9105799999</v>
      </c>
      <c r="S24" s="43"/>
    </row>
    <row r="25" spans="1:25" s="25" customFormat="1" ht="29.1" customHeight="1">
      <c r="A25" s="25">
        <v>2019</v>
      </c>
      <c r="B25" s="25" t="s">
        <v>60</v>
      </c>
      <c r="C25" s="1" t="s">
        <v>64</v>
      </c>
      <c r="D25" s="41">
        <v>589535.21765999997</v>
      </c>
      <c r="E25" s="41"/>
      <c r="F25" s="41">
        <v>2431197.0190500002</v>
      </c>
      <c r="G25" s="42"/>
      <c r="H25" s="41">
        <v>506272.23843000003</v>
      </c>
      <c r="I25" s="41"/>
      <c r="J25" s="41">
        <v>3527004.4751400002</v>
      </c>
      <c r="K25" s="42"/>
      <c r="L25" s="41">
        <v>1.0000100000000001</v>
      </c>
      <c r="M25" s="41"/>
      <c r="N25" s="41">
        <v>3527005.4751500003</v>
      </c>
      <c r="O25" s="42"/>
      <c r="P25" s="41">
        <v>24932.404569999999</v>
      </c>
      <c r="Q25" s="41"/>
      <c r="R25" s="41">
        <v>3551937.8797200001</v>
      </c>
      <c r="S25" s="43"/>
    </row>
    <row r="26" spans="1:25" s="25" customFormat="1" ht="13.9" customHeight="1">
      <c r="B26" s="25" t="s">
        <v>61</v>
      </c>
      <c r="C26" s="1" t="s">
        <v>65</v>
      </c>
      <c r="D26" s="41">
        <v>480041.21254000004</v>
      </c>
      <c r="E26" s="41"/>
      <c r="F26" s="41">
        <v>2449974.8770999997</v>
      </c>
      <c r="G26" s="42"/>
      <c r="H26" s="41">
        <v>978277.13724999991</v>
      </c>
      <c r="I26" s="41"/>
      <c r="J26" s="41">
        <v>3908293.22689</v>
      </c>
      <c r="K26" s="42"/>
      <c r="L26" s="41">
        <v>1.6000200000000002</v>
      </c>
      <c r="M26" s="41"/>
      <c r="N26" s="41">
        <v>3908294.8269100003</v>
      </c>
      <c r="O26" s="42"/>
      <c r="P26" s="41">
        <v>68477.538850000012</v>
      </c>
      <c r="Q26" s="41"/>
      <c r="R26" s="41">
        <v>3976772.36576</v>
      </c>
      <c r="S26" s="43"/>
    </row>
    <row r="27" spans="1:25" s="25" customFormat="1" ht="13.9" customHeight="1">
      <c r="B27" s="25" t="s">
        <v>58</v>
      </c>
      <c r="C27" s="1" t="s">
        <v>62</v>
      </c>
      <c r="D27" s="41">
        <v>269166.00579999998</v>
      </c>
      <c r="E27" s="41"/>
      <c r="F27" s="41">
        <v>1872150.0991799999</v>
      </c>
      <c r="G27" s="42"/>
      <c r="H27" s="41">
        <v>1252373.59134</v>
      </c>
      <c r="I27" s="41"/>
      <c r="J27" s="41">
        <v>3393689.6963200001</v>
      </c>
      <c r="K27" s="42"/>
      <c r="L27" s="41">
        <v>501.6</v>
      </c>
      <c r="M27" s="41"/>
      <c r="N27" s="41">
        <v>3394191.2963200002</v>
      </c>
      <c r="O27" s="42"/>
      <c r="P27" s="41">
        <v>133518.66142000002</v>
      </c>
      <c r="Q27" s="41"/>
      <c r="R27" s="41">
        <v>3527709.9577400004</v>
      </c>
      <c r="S27" s="43"/>
    </row>
    <row r="28" spans="1:25" s="25" customFormat="1" ht="13.9" customHeight="1">
      <c r="B28" s="25" t="s">
        <v>59</v>
      </c>
      <c r="C28" s="1" t="s">
        <v>63</v>
      </c>
      <c r="D28" s="41">
        <v>289018.17219000001</v>
      </c>
      <c r="E28" s="41"/>
      <c r="F28" s="41">
        <v>2182040.06488</v>
      </c>
      <c r="G28" s="42"/>
      <c r="H28" s="41">
        <v>1161411.6890099999</v>
      </c>
      <c r="I28" s="41"/>
      <c r="J28" s="41">
        <v>3632469.9260800001</v>
      </c>
      <c r="K28" s="42"/>
      <c r="L28" s="41">
        <v>356.78</v>
      </c>
      <c r="M28" s="41"/>
      <c r="N28" s="41">
        <v>3632826.7060799999</v>
      </c>
      <c r="O28" s="42"/>
      <c r="P28" s="41">
        <v>232665.20361</v>
      </c>
      <c r="Q28" s="41"/>
      <c r="R28" s="41">
        <v>3865491.9096900001</v>
      </c>
      <c r="S28" s="43"/>
    </row>
    <row r="29" spans="1:25" s="25" customFormat="1" ht="29.1" customHeight="1">
      <c r="A29" s="25">
        <v>2020</v>
      </c>
      <c r="B29" s="25" t="s">
        <v>60</v>
      </c>
      <c r="C29" s="1" t="s">
        <v>64</v>
      </c>
      <c r="D29" s="41">
        <v>193521.06903999997</v>
      </c>
      <c r="E29" s="41"/>
      <c r="F29" s="41">
        <v>1951109.6717599998</v>
      </c>
      <c r="G29" s="42"/>
      <c r="H29" s="41">
        <v>994920.67429999984</v>
      </c>
      <c r="I29" s="41"/>
      <c r="J29" s="41">
        <v>3139551.4150999999</v>
      </c>
      <c r="K29" s="42"/>
      <c r="L29" s="41">
        <v>1002</v>
      </c>
      <c r="M29" s="41"/>
      <c r="N29" s="41">
        <v>3140553.4150999999</v>
      </c>
      <c r="O29" s="42"/>
      <c r="P29" s="41">
        <v>120138.44659000001</v>
      </c>
      <c r="Q29" s="41"/>
      <c r="R29" s="41">
        <v>3260691.8616899997</v>
      </c>
      <c r="S29" s="43"/>
    </row>
    <row r="30" spans="1:25" s="25" customFormat="1" ht="13.9" customHeight="1">
      <c r="B30" s="25" t="s">
        <v>61</v>
      </c>
      <c r="C30" s="1" t="s">
        <v>65</v>
      </c>
      <c r="D30" s="41">
        <v>182819.03041000001</v>
      </c>
      <c r="E30" s="41"/>
      <c r="F30" s="41">
        <v>2147686.0580799999</v>
      </c>
      <c r="G30" s="42"/>
      <c r="H30" s="41">
        <v>1631845.4904399998</v>
      </c>
      <c r="I30" s="41"/>
      <c r="J30" s="41">
        <v>3962350.5789299998</v>
      </c>
      <c r="K30" s="42"/>
      <c r="L30" s="41">
        <v>664.57320000000004</v>
      </c>
      <c r="M30" s="41"/>
      <c r="N30" s="41">
        <v>3963015.1521300003</v>
      </c>
      <c r="O30" s="42"/>
      <c r="P30" s="41">
        <v>102319.50658000002</v>
      </c>
      <c r="Q30" s="41"/>
      <c r="R30" s="41">
        <v>4065334.6587099996</v>
      </c>
      <c r="S30" s="43"/>
    </row>
    <row r="31" spans="1:25" s="25" customFormat="1" ht="13.9" customHeight="1">
      <c r="B31" s="25" t="s">
        <v>58</v>
      </c>
      <c r="C31" s="1" t="s">
        <v>62</v>
      </c>
      <c r="D31" s="41">
        <v>214343.62216999999</v>
      </c>
      <c r="E31" s="41"/>
      <c r="F31" s="41">
        <v>2443755.4382500001</v>
      </c>
      <c r="G31" s="42"/>
      <c r="H31" s="41">
        <v>3153774.7186199999</v>
      </c>
      <c r="I31" s="41"/>
      <c r="J31" s="41">
        <v>5811873.7790399995</v>
      </c>
      <c r="K31" s="42"/>
      <c r="L31" s="41">
        <v>4128.4655899999998</v>
      </c>
      <c r="M31" s="41"/>
      <c r="N31" s="41">
        <v>5816002.2446299996</v>
      </c>
      <c r="O31" s="42"/>
      <c r="P31" s="41">
        <v>63346.055040000007</v>
      </c>
      <c r="Q31" s="41"/>
      <c r="R31" s="41">
        <v>5879348.2996699996</v>
      </c>
      <c r="S31" s="43"/>
      <c r="V31" s="41"/>
      <c r="W31" s="41"/>
      <c r="X31" s="41"/>
      <c r="Y31" s="41"/>
    </row>
    <row r="32" spans="1:25" s="25" customFormat="1" ht="13.9" customHeight="1">
      <c r="B32" s="25" t="s">
        <v>59</v>
      </c>
      <c r="C32" s="1" t="s">
        <v>63</v>
      </c>
      <c r="D32" s="41">
        <v>259214.19083999997</v>
      </c>
      <c r="E32" s="41"/>
      <c r="F32" s="41">
        <v>2359127.8442099998</v>
      </c>
      <c r="G32" s="42"/>
      <c r="H32" s="41">
        <v>3647695.9541300004</v>
      </c>
      <c r="I32" s="41"/>
      <c r="J32" s="41">
        <v>6266037.9891800005</v>
      </c>
      <c r="K32" s="42"/>
      <c r="L32" s="41">
        <v>13675.32202</v>
      </c>
      <c r="M32" s="41"/>
      <c r="N32" s="41">
        <v>6279713.3112000003</v>
      </c>
      <c r="O32" s="42"/>
      <c r="P32" s="41">
        <v>98525.013569999996</v>
      </c>
      <c r="Q32" s="41"/>
      <c r="R32" s="41">
        <v>6378238.3247699998</v>
      </c>
      <c r="S32" s="43"/>
      <c r="V32" s="41"/>
      <c r="W32" s="41"/>
      <c r="X32" s="41"/>
      <c r="Y32" s="41"/>
    </row>
    <row r="33" spans="1:19" s="25" customFormat="1" ht="29.1" customHeight="1">
      <c r="A33" s="25">
        <v>2021</v>
      </c>
      <c r="B33" s="25" t="s">
        <v>60</v>
      </c>
      <c r="C33" s="1" t="s">
        <v>64</v>
      </c>
      <c r="D33" s="41">
        <v>355263.59704000002</v>
      </c>
      <c r="E33" s="41"/>
      <c r="F33" s="41">
        <v>2796731.0062000002</v>
      </c>
      <c r="G33" s="42"/>
      <c r="H33" s="41">
        <v>5550063.5853500012</v>
      </c>
      <c r="I33" s="41"/>
      <c r="J33" s="41">
        <v>8702058.1885900013</v>
      </c>
      <c r="K33" s="42"/>
      <c r="L33" s="41">
        <v>69559.068220000001</v>
      </c>
      <c r="M33" s="41"/>
      <c r="N33" s="41">
        <v>8771617.256810002</v>
      </c>
      <c r="O33" s="42"/>
      <c r="P33" s="41">
        <v>198287.47886999996</v>
      </c>
      <c r="Q33" s="41"/>
      <c r="R33" s="41">
        <v>8969904.7356800009</v>
      </c>
      <c r="S33" s="43"/>
    </row>
    <row r="34" spans="1:19" s="25" customFormat="1" ht="13.9" customHeight="1">
      <c r="B34" s="25" t="s">
        <v>61</v>
      </c>
      <c r="C34" s="1" t="s">
        <v>65</v>
      </c>
      <c r="D34" s="41">
        <v>372225.55562</v>
      </c>
      <c r="E34" s="41"/>
      <c r="F34" s="41">
        <v>2912261.5196500001</v>
      </c>
      <c r="G34" s="41"/>
      <c r="H34" s="41">
        <v>7438789.8751500007</v>
      </c>
      <c r="I34" s="41"/>
      <c r="J34" s="41">
        <v>10723276.95042</v>
      </c>
      <c r="K34" s="41"/>
      <c r="L34" s="41">
        <v>84164.443280000007</v>
      </c>
      <c r="M34" s="41"/>
      <c r="N34" s="41">
        <v>10807441.3937</v>
      </c>
      <c r="O34" s="41"/>
      <c r="P34" s="41">
        <v>76037.927169999995</v>
      </c>
      <c r="Q34" s="41"/>
      <c r="R34" s="41">
        <v>10883479.320870001</v>
      </c>
      <c r="S34" s="43"/>
    </row>
    <row r="35" spans="1:19" s="25" customFormat="1" ht="13.9" customHeight="1">
      <c r="B35" s="25" t="s">
        <v>58</v>
      </c>
      <c r="C35" s="1" t="s">
        <v>62</v>
      </c>
      <c r="D35" s="41">
        <v>364221.6149899998</v>
      </c>
      <c r="E35" s="41"/>
      <c r="F35" s="41">
        <v>3157100.5607299996</v>
      </c>
      <c r="G35" s="41"/>
      <c r="H35" s="41">
        <v>10173193.031350002</v>
      </c>
      <c r="I35" s="41"/>
      <c r="J35" s="41">
        <v>13694515.20707</v>
      </c>
      <c r="K35" s="41"/>
      <c r="L35" s="41">
        <v>85425.689649999986</v>
      </c>
      <c r="M35" s="41"/>
      <c r="N35" s="41">
        <v>13779940.89672</v>
      </c>
      <c r="O35" s="41"/>
      <c r="P35" s="41">
        <v>82097.019710000008</v>
      </c>
      <c r="Q35" s="41"/>
      <c r="R35" s="41">
        <v>13862037.91643</v>
      </c>
      <c r="S35" s="43"/>
    </row>
    <row r="36" spans="1:19" s="25" customFormat="1" ht="13.9" customHeight="1">
      <c r="B36" s="25" t="s">
        <v>59</v>
      </c>
      <c r="C36" s="1" t="s">
        <v>63</v>
      </c>
      <c r="D36" s="41">
        <v>350662.52397999982</v>
      </c>
      <c r="E36" s="41"/>
      <c r="F36" s="41">
        <v>2685979.2519200002</v>
      </c>
      <c r="G36" s="41"/>
      <c r="H36" s="41">
        <v>13149604.945650008</v>
      </c>
      <c r="I36" s="41"/>
      <c r="J36" s="41">
        <v>16186246.721550006</v>
      </c>
      <c r="K36" s="41"/>
      <c r="L36" s="41">
        <v>77639.559680000006</v>
      </c>
      <c r="M36" s="41"/>
      <c r="N36" s="41">
        <v>16263886.281230006</v>
      </c>
      <c r="O36" s="41"/>
      <c r="P36" s="41">
        <v>104762.41167999998</v>
      </c>
      <c r="Q36" s="41"/>
      <c r="R36" s="41">
        <v>16368648.692910006</v>
      </c>
      <c r="S36" s="43"/>
    </row>
    <row r="37" spans="1:19" s="25" customFormat="1" ht="29.1" customHeight="1">
      <c r="A37" s="25">
        <v>2022</v>
      </c>
      <c r="B37" s="25" t="s">
        <v>60</v>
      </c>
      <c r="C37" s="1" t="s">
        <v>64</v>
      </c>
      <c r="D37" s="41">
        <v>423944.24307999993</v>
      </c>
      <c r="E37" s="41"/>
      <c r="F37" s="41">
        <v>3388122.4095600001</v>
      </c>
      <c r="G37" s="42"/>
      <c r="H37" s="41">
        <v>13821118.850710001</v>
      </c>
      <c r="I37" s="41"/>
      <c r="J37" s="41">
        <v>17633185.503350001</v>
      </c>
      <c r="K37" s="42"/>
      <c r="L37" s="41">
        <v>86168.205419999984</v>
      </c>
      <c r="M37" s="41"/>
      <c r="N37" s="41">
        <v>17719353.708769999</v>
      </c>
      <c r="O37" s="42"/>
      <c r="P37" s="41">
        <v>133476.908</v>
      </c>
      <c r="Q37" s="41"/>
      <c r="R37" s="41">
        <v>17852830.616769999</v>
      </c>
      <c r="S37" s="43"/>
    </row>
    <row r="38" spans="1:19" s="25" customFormat="1" ht="13.9" customHeight="1">
      <c r="B38" s="25" t="s">
        <v>61</v>
      </c>
      <c r="C38" s="1" t="s">
        <v>65</v>
      </c>
      <c r="D38" s="41">
        <v>468281.12930000003</v>
      </c>
      <c r="E38" s="41"/>
      <c r="F38" s="41">
        <v>3702470.4113099994</v>
      </c>
      <c r="G38" s="42"/>
      <c r="H38" s="41">
        <v>14912920.632180002</v>
      </c>
      <c r="I38" s="41"/>
      <c r="J38" s="41">
        <v>19083672.172790002</v>
      </c>
      <c r="K38" s="42"/>
      <c r="L38" s="41">
        <v>110258.48995</v>
      </c>
      <c r="M38" s="41"/>
      <c r="N38" s="41">
        <v>19193930.66274</v>
      </c>
      <c r="O38" s="42"/>
      <c r="P38" s="41">
        <v>127430.75870000002</v>
      </c>
      <c r="Q38" s="41"/>
      <c r="R38" s="41">
        <v>19321361.421440002</v>
      </c>
      <c r="S38" s="43"/>
    </row>
    <row r="39" spans="1:19" s="25" customFormat="1" ht="13.9" customHeight="1">
      <c r="B39" s="25" t="s">
        <v>58</v>
      </c>
      <c r="C39" s="1" t="s">
        <v>62</v>
      </c>
      <c r="D39" s="41">
        <v>569756.23302999989</v>
      </c>
      <c r="E39" s="41"/>
      <c r="F39" s="41">
        <v>4262855.6156900004</v>
      </c>
      <c r="G39" s="42"/>
      <c r="H39" s="41">
        <v>15081986.511149999</v>
      </c>
      <c r="I39" s="41"/>
      <c r="J39" s="41">
        <v>19914598.359869998</v>
      </c>
      <c r="K39" s="42"/>
      <c r="L39" s="41">
        <v>74616.621399999989</v>
      </c>
      <c r="M39" s="41"/>
      <c r="N39" s="41">
        <v>19989214.981269997</v>
      </c>
      <c r="O39" s="42"/>
      <c r="P39" s="41">
        <v>209336.08256000001</v>
      </c>
      <c r="Q39" s="41"/>
      <c r="R39" s="41">
        <v>20198551.063829996</v>
      </c>
      <c r="S39" s="43"/>
    </row>
    <row r="40" spans="1:19" s="25" customFormat="1" ht="13.9" customHeight="1">
      <c r="B40" s="25" t="s">
        <v>59</v>
      </c>
      <c r="C40" s="1" t="s">
        <v>63</v>
      </c>
      <c r="D40" s="41">
        <v>639787.67380000011</v>
      </c>
      <c r="E40" s="41"/>
      <c r="F40" s="41">
        <v>4780996.9975199979</v>
      </c>
      <c r="G40" s="42"/>
      <c r="H40" s="41">
        <v>12579199.06181</v>
      </c>
      <c r="I40" s="41"/>
      <c r="J40" s="41">
        <v>17999983.733129997</v>
      </c>
      <c r="K40" s="42"/>
      <c r="L40" s="41">
        <v>99821.157580000014</v>
      </c>
      <c r="M40" s="41"/>
      <c r="N40" s="41">
        <v>18099804.890709996</v>
      </c>
      <c r="O40" s="42"/>
      <c r="P40" s="41">
        <v>236125.94030999989</v>
      </c>
      <c r="Q40" s="41"/>
      <c r="R40" s="41">
        <v>18335930.831019998</v>
      </c>
      <c r="S40" s="43"/>
    </row>
    <row r="41" spans="1:19" s="25" customFormat="1" ht="23.25" customHeight="1">
      <c r="A41" s="25">
        <v>2023</v>
      </c>
      <c r="B41" s="25" t="s">
        <v>60</v>
      </c>
      <c r="C41" s="1" t="s">
        <v>64</v>
      </c>
      <c r="D41" s="41">
        <v>681232.2024500001</v>
      </c>
      <c r="E41" s="41"/>
      <c r="F41" s="41">
        <v>4932897.6038599992</v>
      </c>
      <c r="G41" s="42"/>
      <c r="H41" s="41">
        <v>15078338.767300002</v>
      </c>
      <c r="I41" s="41"/>
      <c r="J41" s="41">
        <v>20692468.57361</v>
      </c>
      <c r="K41" s="42"/>
      <c r="L41" s="41">
        <v>132793.93311999997</v>
      </c>
      <c r="M41" s="41"/>
      <c r="N41" s="41">
        <v>20825262.506730001</v>
      </c>
      <c r="O41" s="42"/>
      <c r="P41" s="41">
        <v>285973.28966000007</v>
      </c>
      <c r="Q41" s="41"/>
      <c r="R41" s="41">
        <v>21111235.796390001</v>
      </c>
      <c r="S41" s="43"/>
    </row>
    <row r="42" spans="1:19" s="25" customFormat="1">
      <c r="B42" s="25" t="s">
        <v>61</v>
      </c>
      <c r="C42" s="1" t="s">
        <v>65</v>
      </c>
      <c r="D42" s="41">
        <v>834433.38161000004</v>
      </c>
      <c r="E42" s="41"/>
      <c r="F42" s="41">
        <v>6229523.6335500004</v>
      </c>
      <c r="G42" s="42"/>
      <c r="H42" s="41">
        <v>24557876.038729995</v>
      </c>
      <c r="I42" s="41"/>
      <c r="J42" s="41">
        <v>31621833.053889997</v>
      </c>
      <c r="K42" s="42"/>
      <c r="L42" s="41">
        <v>159564.98170999999</v>
      </c>
      <c r="M42" s="41"/>
      <c r="N42" s="41">
        <v>31781398.035599999</v>
      </c>
      <c r="O42" s="42"/>
      <c r="P42" s="41">
        <v>269215.43186999991</v>
      </c>
      <c r="Q42" s="41"/>
      <c r="R42" s="41">
        <v>32050613.467469998</v>
      </c>
      <c r="S42" s="43"/>
    </row>
    <row r="43" spans="1:19" s="25" customFormat="1">
      <c r="B43" s="25" t="s">
        <v>58</v>
      </c>
      <c r="C43" s="1" t="s">
        <v>62</v>
      </c>
      <c r="D43" s="41">
        <v>986865.53246000013</v>
      </c>
      <c r="E43" s="41"/>
      <c r="F43" s="41">
        <v>7962375.2694499996</v>
      </c>
      <c r="G43" s="42"/>
      <c r="H43" s="41">
        <v>28760474.808349997</v>
      </c>
      <c r="I43" s="41"/>
      <c r="J43" s="41">
        <v>37709715.610259995</v>
      </c>
      <c r="K43" s="42"/>
      <c r="L43" s="41">
        <v>160110.36627</v>
      </c>
      <c r="M43" s="41"/>
      <c r="N43" s="41">
        <v>37869825.976530001</v>
      </c>
      <c r="O43" s="42"/>
      <c r="P43" s="41">
        <v>422568.98727000004</v>
      </c>
      <c r="Q43" s="41"/>
      <c r="R43" s="41">
        <v>38292394.963799998</v>
      </c>
      <c r="S43" s="43"/>
    </row>
    <row r="44" spans="1:19" s="25" customFormat="1">
      <c r="B44" s="25" t="s">
        <v>59</v>
      </c>
      <c r="C44" s="1" t="s">
        <v>63</v>
      </c>
      <c r="D44" s="41">
        <v>1091614.5078999999</v>
      </c>
      <c r="E44" s="41"/>
      <c r="F44" s="41">
        <v>8532503.8841700032</v>
      </c>
      <c r="G44" s="42"/>
      <c r="H44" s="41">
        <v>29284411.934340004</v>
      </c>
      <c r="I44" s="41"/>
      <c r="J44" s="41">
        <v>38908530.32641001</v>
      </c>
      <c r="K44" s="42"/>
      <c r="L44" s="41">
        <v>238952.09714000011</v>
      </c>
      <c r="M44" s="41"/>
      <c r="N44" s="41">
        <v>39147482.42355001</v>
      </c>
      <c r="O44" s="42"/>
      <c r="P44" s="41">
        <v>856512.09307000018</v>
      </c>
      <c r="Q44" s="41"/>
      <c r="R44" s="41">
        <v>40003994.51662001</v>
      </c>
      <c r="S44" s="43"/>
    </row>
    <row r="45" spans="1:19" s="25" customFormat="1" ht="30" customHeight="1">
      <c r="A45" s="25">
        <v>2024</v>
      </c>
      <c r="B45" s="25" t="s">
        <v>60</v>
      </c>
      <c r="C45" s="1" t="s">
        <v>64</v>
      </c>
      <c r="D45" s="41">
        <v>1207200.1053700002</v>
      </c>
      <c r="E45" s="41"/>
      <c r="F45" s="41">
        <v>9236297.6508300025</v>
      </c>
      <c r="G45" s="42"/>
      <c r="H45" s="41">
        <v>26084514.815750003</v>
      </c>
      <c r="I45" s="41"/>
      <c r="J45" s="41">
        <v>36528012.571950004</v>
      </c>
      <c r="K45" s="42"/>
      <c r="L45" s="41">
        <v>279216.44256999984</v>
      </c>
      <c r="M45" s="41"/>
      <c r="N45" s="41">
        <v>36807229.014520004</v>
      </c>
      <c r="O45" s="42"/>
      <c r="P45" s="41">
        <v>782062.07052000018</v>
      </c>
      <c r="Q45" s="41"/>
      <c r="R45" s="41">
        <v>37589291.085040003</v>
      </c>
      <c r="S45" s="43"/>
    </row>
    <row r="46" spans="1:19" s="25" customFormat="1">
      <c r="B46" s="25" t="s">
        <v>61</v>
      </c>
      <c r="C46" s="1" t="s">
        <v>65</v>
      </c>
      <c r="D46" s="41">
        <v>1347722.4765999997</v>
      </c>
      <c r="E46" s="41"/>
      <c r="F46" s="41">
        <v>10981426.20142</v>
      </c>
      <c r="G46" s="42"/>
      <c r="H46" s="41">
        <v>33139240.851260003</v>
      </c>
      <c r="I46" s="41"/>
      <c r="J46" s="41">
        <v>45468389.529280007</v>
      </c>
      <c r="K46" s="42"/>
      <c r="L46" s="41">
        <v>296941.33188000001</v>
      </c>
      <c r="M46" s="41"/>
      <c r="N46" s="41">
        <v>45765330.86116001</v>
      </c>
      <c r="O46" s="42"/>
      <c r="P46" s="41">
        <v>1331716.3877199998</v>
      </c>
      <c r="Q46" s="41"/>
      <c r="R46" s="41">
        <v>47097047.248880006</v>
      </c>
      <c r="S46" s="43"/>
    </row>
    <row r="47" spans="1:19" s="25" customFormat="1">
      <c r="B47" s="25" t="s">
        <v>58</v>
      </c>
      <c r="C47" s="1" t="s">
        <v>62</v>
      </c>
      <c r="D47" s="41">
        <v>1551141.4721900001</v>
      </c>
      <c r="E47" s="41"/>
      <c r="F47" s="41">
        <v>12903410.446939997</v>
      </c>
      <c r="G47" s="42"/>
      <c r="H47" s="41">
        <v>48545989.710579976</v>
      </c>
      <c r="I47" s="41"/>
      <c r="J47" s="41">
        <v>63000541.629709974</v>
      </c>
      <c r="K47" s="42"/>
      <c r="L47" s="41">
        <v>484424.41726000007</v>
      </c>
      <c r="M47" s="41"/>
      <c r="N47" s="41">
        <v>63484966.046969973</v>
      </c>
      <c r="O47" s="42"/>
      <c r="P47" s="41">
        <v>6798957.5168300038</v>
      </c>
      <c r="Q47" s="41"/>
      <c r="R47" s="41">
        <v>70283923.563799977</v>
      </c>
      <c r="S47" s="43"/>
    </row>
    <row r="48" spans="1:19" s="25" customFormat="1">
      <c r="B48" s="25" t="s">
        <v>59</v>
      </c>
      <c r="C48" s="1" t="s">
        <v>63</v>
      </c>
      <c r="D48" s="41">
        <v>1649729.8002899999</v>
      </c>
      <c r="E48" s="41"/>
      <c r="F48" s="41">
        <v>13837711.836489996</v>
      </c>
      <c r="G48" s="42"/>
      <c r="H48" s="41">
        <v>54979993.861180015</v>
      </c>
      <c r="I48" s="41"/>
      <c r="J48" s="41">
        <v>70467435.497960016</v>
      </c>
      <c r="K48" s="42"/>
      <c r="L48" s="41">
        <v>553758.37312</v>
      </c>
      <c r="M48" s="41"/>
      <c r="N48" s="41">
        <v>71021193.871080011</v>
      </c>
      <c r="O48" s="42"/>
      <c r="P48" s="41">
        <v>2729653.6531699994</v>
      </c>
      <c r="Q48" s="41"/>
      <c r="R48" s="41">
        <v>73750847.524250016</v>
      </c>
      <c r="S48" s="43"/>
    </row>
    <row r="49" spans="1:19" s="25" customFormat="1" ht="32.25" customHeight="1">
      <c r="A49" s="25">
        <v>2025</v>
      </c>
      <c r="B49" s="25" t="s">
        <v>60</v>
      </c>
      <c r="C49" s="1" t="s">
        <v>64</v>
      </c>
      <c r="D49" s="41">
        <v>1744232.260869999</v>
      </c>
      <c r="E49" s="41"/>
      <c r="F49" s="41">
        <v>13365412.37362</v>
      </c>
      <c r="G49" s="42"/>
      <c r="H49" s="41">
        <v>43142510.718440011</v>
      </c>
      <c r="I49" s="41"/>
      <c r="J49" s="41">
        <v>58252155.352930009</v>
      </c>
      <c r="K49" s="42"/>
      <c r="L49" s="41">
        <v>504850.54168000014</v>
      </c>
      <c r="M49" s="41"/>
      <c r="N49" s="41">
        <v>58757005.89461001</v>
      </c>
      <c r="O49" s="42"/>
      <c r="P49" s="41">
        <v>2215079.4958699998</v>
      </c>
      <c r="Q49" s="41"/>
      <c r="R49" s="41">
        <v>60972085.390480012</v>
      </c>
      <c r="S49" s="43"/>
    </row>
    <row r="50" spans="1:19" s="25" customFormat="1">
      <c r="B50" s="25" t="s">
        <v>61</v>
      </c>
      <c r="C50" s="1" t="s">
        <v>65</v>
      </c>
      <c r="D50" s="41">
        <v>1843080.2013299998</v>
      </c>
      <c r="E50" s="41"/>
      <c r="F50" s="41">
        <v>12806765.647209994</v>
      </c>
      <c r="G50" s="42"/>
      <c r="H50" s="41">
        <v>51015114.694350004</v>
      </c>
      <c r="I50" s="41"/>
      <c r="J50" s="41">
        <v>65664960.542889997</v>
      </c>
      <c r="K50" s="42"/>
      <c r="L50" s="41">
        <v>543643.39746000001</v>
      </c>
      <c r="M50" s="41"/>
      <c r="N50" s="41">
        <v>66208603.940349996</v>
      </c>
      <c r="O50" s="42"/>
      <c r="P50" s="41">
        <v>2821192.7401000005</v>
      </c>
      <c r="Q50" s="41"/>
      <c r="R50" s="41">
        <v>69029796.680449992</v>
      </c>
      <c r="S50" s="43"/>
    </row>
    <row r="51" spans="1:19" s="25" customFormat="1">
      <c r="B51" s="25" t="s">
        <v>58</v>
      </c>
      <c r="C51" s="1" t="s">
        <v>62</v>
      </c>
      <c r="D51" s="41">
        <v>2054635.2227799997</v>
      </c>
      <c r="E51" s="41"/>
      <c r="F51" s="41">
        <v>14525607.693050006</v>
      </c>
      <c r="G51" s="42"/>
      <c r="H51" s="41">
        <v>68160090.251660019</v>
      </c>
      <c r="I51" s="41"/>
      <c r="J51" s="41">
        <v>84740333.16749002</v>
      </c>
      <c r="K51" s="42"/>
      <c r="L51" s="41">
        <v>587510.74621999986</v>
      </c>
      <c r="M51" s="41"/>
      <c r="N51" s="41">
        <v>85327843.913710013</v>
      </c>
      <c r="O51" s="42"/>
      <c r="P51" s="41">
        <v>3583671.9170399993</v>
      </c>
      <c r="Q51" s="41"/>
      <c r="R51" s="41">
        <v>88911515.830750018</v>
      </c>
      <c r="S51" s="43"/>
    </row>
    <row r="52" spans="1:19" s="25" customFormat="1">
      <c r="B52" s="25" t="s">
        <v>59</v>
      </c>
      <c r="C52" s="1" t="s">
        <v>63</v>
      </c>
      <c r="D52" s="41">
        <v>2041185.1035</v>
      </c>
      <c r="E52" s="41"/>
      <c r="F52" s="41">
        <v>14723006.234680003</v>
      </c>
      <c r="G52" s="42"/>
      <c r="H52" s="41">
        <v>80894247.722419977</v>
      </c>
      <c r="I52" s="41"/>
      <c r="J52" s="41">
        <v>97658439.060599983</v>
      </c>
      <c r="K52" s="42"/>
      <c r="L52" s="41">
        <v>732806.20649000013</v>
      </c>
      <c r="M52" s="41"/>
      <c r="N52" s="41">
        <v>98391245.267089978</v>
      </c>
      <c r="O52" s="42"/>
      <c r="P52" s="41">
        <v>2311200.8915499998</v>
      </c>
      <c r="Q52" s="41"/>
      <c r="R52" s="41">
        <v>100702446.15863998</v>
      </c>
      <c r="S52" s="43"/>
    </row>
    <row r="53" spans="1:19" s="25" customFormat="1" ht="27.75" customHeight="1">
      <c r="A53" s="25">
        <v>2026</v>
      </c>
      <c r="B53" s="25" t="s">
        <v>60</v>
      </c>
      <c r="C53" s="1" t="s">
        <v>64</v>
      </c>
      <c r="D53" s="41">
        <v>2305592.4252499999</v>
      </c>
      <c r="E53" s="41"/>
      <c r="F53" s="41">
        <v>16707429.847930007</v>
      </c>
      <c r="G53" s="42"/>
      <c r="H53" s="41">
        <v>70256483.224449977</v>
      </c>
      <c r="I53" s="41"/>
      <c r="J53" s="41">
        <v>89269505.497629985</v>
      </c>
      <c r="K53" s="42"/>
      <c r="L53" s="41">
        <v>801218.30732000002</v>
      </c>
      <c r="M53" s="41"/>
      <c r="N53" s="41">
        <v>90070723.804949984</v>
      </c>
      <c r="O53" s="42"/>
      <c r="P53" s="41">
        <v>3155977.0587999998</v>
      </c>
      <c r="Q53" s="41"/>
      <c r="R53" s="41">
        <v>93226700.863749981</v>
      </c>
      <c r="S53" s="43"/>
    </row>
    <row r="54" spans="1:19" s="25" customFormat="1">
      <c r="B54" s="25" t="s">
        <v>61</v>
      </c>
      <c r="C54" s="1" t="s">
        <v>65</v>
      </c>
      <c r="D54" s="41">
        <v>2600073.6339199995</v>
      </c>
      <c r="E54" s="41"/>
      <c r="F54" s="41">
        <v>19254321.502799992</v>
      </c>
      <c r="G54" s="42"/>
      <c r="H54" s="41">
        <v>67963999.095699966</v>
      </c>
      <c r="I54" s="41"/>
      <c r="J54" s="41">
        <v>89818394.232419953</v>
      </c>
      <c r="K54" s="42"/>
      <c r="L54" s="41">
        <v>1019033.1000899997</v>
      </c>
      <c r="M54" s="41"/>
      <c r="N54" s="41">
        <v>90837427.33250995</v>
      </c>
      <c r="O54" s="42"/>
      <c r="P54" s="41">
        <v>3598920.156930001</v>
      </c>
      <c r="Q54" s="41"/>
      <c r="R54" s="41">
        <v>94436347.489439949</v>
      </c>
      <c r="S54" s="43"/>
    </row>
    <row r="55" spans="1:19" s="25" customFormat="1" ht="29.1" customHeight="1">
      <c r="D55" s="44"/>
      <c r="G55" s="45"/>
      <c r="K55" s="45"/>
      <c r="O55" s="45"/>
      <c r="R55" s="47"/>
      <c r="S55" s="46"/>
    </row>
    <row r="56" spans="1:19" s="6" customFormat="1">
      <c r="A56" s="17">
        <v>2018</v>
      </c>
      <c r="B56" s="8" t="s">
        <v>3</v>
      </c>
      <c r="C56" s="8" t="s">
        <v>2</v>
      </c>
      <c r="D56" s="16">
        <v>821.22218999999996</v>
      </c>
      <c r="E56" s="16"/>
      <c r="F56" s="18">
        <v>740.22958000000006</v>
      </c>
      <c r="G56" s="18"/>
      <c r="H56" s="18">
        <v>95.338459999999998</v>
      </c>
      <c r="I56" s="18"/>
      <c r="J56" s="16">
        <f>SUM(D56:H56)</f>
        <v>1656.7902300000001</v>
      </c>
      <c r="K56" s="16"/>
      <c r="L56" s="16">
        <v>0.5</v>
      </c>
      <c r="M56" s="16"/>
      <c r="N56" s="16">
        <f>SUM(J56,L56)</f>
        <v>1657.2902300000001</v>
      </c>
      <c r="O56" s="16"/>
      <c r="P56" s="16">
        <v>0</v>
      </c>
      <c r="Q56" s="16"/>
      <c r="R56" s="16">
        <f>SUM(N56,P56)</f>
        <v>1657.2902300000001</v>
      </c>
      <c r="S56" s="16"/>
    </row>
    <row r="57" spans="1:19">
      <c r="A57" s="17"/>
      <c r="B57" s="8" t="s">
        <v>1</v>
      </c>
      <c r="C57" s="8" t="s">
        <v>0</v>
      </c>
      <c r="D57" s="11">
        <v>116638.44110999999</v>
      </c>
      <c r="E57" s="11"/>
      <c r="F57" s="11">
        <v>533840.52949999995</v>
      </c>
      <c r="G57" s="11"/>
      <c r="H57" s="11">
        <v>132121.02082999999</v>
      </c>
      <c r="I57" s="11"/>
      <c r="J57" s="16">
        <f>SUM(D57:H57)</f>
        <v>782599.99144000001</v>
      </c>
      <c r="K57" s="16"/>
      <c r="L57" s="11">
        <v>6.6</v>
      </c>
      <c r="M57" s="11"/>
      <c r="N57" s="11">
        <f>SUM(J57,L57)</f>
        <v>782606.59143999999</v>
      </c>
      <c r="O57" s="11"/>
      <c r="P57" s="11">
        <v>8007.582190000001</v>
      </c>
      <c r="Q57" s="11"/>
      <c r="R57" s="16">
        <f>SUM(N57,P57)</f>
        <v>790614.17362999998</v>
      </c>
      <c r="S57" s="16"/>
    </row>
    <row r="58" spans="1:19">
      <c r="A58" s="17"/>
      <c r="B58" s="8" t="s">
        <v>26</v>
      </c>
      <c r="C58" s="8" t="s">
        <v>27</v>
      </c>
      <c r="D58" s="11">
        <v>156232.30767000001</v>
      </c>
      <c r="E58" s="11"/>
      <c r="F58" s="11">
        <v>688820.09924999985</v>
      </c>
      <c r="G58" s="11"/>
      <c r="H58" s="11">
        <v>145637.04084</v>
      </c>
      <c r="I58" s="11"/>
      <c r="J58" s="16">
        <f>SUM(D58:H58)</f>
        <v>990689.44775999989</v>
      </c>
      <c r="K58" s="16"/>
      <c r="L58" s="11">
        <v>0</v>
      </c>
      <c r="M58" s="11"/>
      <c r="N58" s="11">
        <f>SUM(J58,L58)</f>
        <v>990689.44775999989</v>
      </c>
      <c r="O58" s="11"/>
      <c r="P58" s="11">
        <v>9442.734550000001</v>
      </c>
      <c r="Q58" s="11"/>
      <c r="R58" s="16">
        <f>SUM(N58,P58)</f>
        <v>1000132.1823099999</v>
      </c>
      <c r="S58" s="16"/>
    </row>
    <row r="59" spans="1:19">
      <c r="A59" s="17"/>
      <c r="B59" s="8" t="s">
        <v>28</v>
      </c>
      <c r="C59" s="8" t="s">
        <v>29</v>
      </c>
      <c r="D59" s="11">
        <v>168585.30267</v>
      </c>
      <c r="E59" s="11"/>
      <c r="F59" s="11">
        <v>697726.32457000006</v>
      </c>
      <c r="G59" s="11"/>
      <c r="H59" s="11">
        <v>109884.77503999998</v>
      </c>
      <c r="I59" s="11"/>
      <c r="J59" s="16">
        <f>SUM(D59:H59)</f>
        <v>976196.40228000004</v>
      </c>
      <c r="K59" s="16"/>
      <c r="L59" s="11">
        <v>0</v>
      </c>
      <c r="M59" s="11"/>
      <c r="N59" s="11">
        <f>SUM(J59,L59)</f>
        <v>976196.40228000004</v>
      </c>
      <c r="O59" s="11"/>
      <c r="P59" s="11">
        <v>5978.15236</v>
      </c>
      <c r="Q59" s="11"/>
      <c r="R59" s="16">
        <f>SUM(N59,P59)</f>
        <v>982174.55463999999</v>
      </c>
      <c r="S59" s="16"/>
    </row>
    <row r="60" spans="1:19" ht="29.1" customHeight="1">
      <c r="A60" s="17">
        <v>2019</v>
      </c>
      <c r="B60" s="8" t="s">
        <v>30</v>
      </c>
      <c r="C60" s="8" t="s">
        <v>31</v>
      </c>
      <c r="D60" s="11">
        <v>159704.97618999999</v>
      </c>
      <c r="E60" s="11"/>
      <c r="F60" s="11">
        <v>666830.16902000026</v>
      </c>
      <c r="G60" s="11"/>
      <c r="H60" s="11">
        <v>110853.14281999998</v>
      </c>
      <c r="I60" s="11"/>
      <c r="J60" s="16">
        <f>SUM(D60:H60)</f>
        <v>937388.28803000017</v>
      </c>
      <c r="K60" s="16"/>
      <c r="L60" s="11">
        <v>0.50000999999999995</v>
      </c>
      <c r="M60" s="11"/>
      <c r="N60" s="11">
        <f>SUM(J60,L60)</f>
        <v>937388.78804000013</v>
      </c>
      <c r="O60" s="11"/>
      <c r="P60" s="11">
        <v>3215.5858699999999</v>
      </c>
      <c r="Q60" s="11"/>
      <c r="R60" s="16">
        <f>SUM(N60,P60)</f>
        <v>940604.37391000008</v>
      </c>
      <c r="S60" s="16"/>
    </row>
    <row r="61" spans="1:19">
      <c r="A61" s="17"/>
      <c r="B61" s="8" t="s">
        <v>32</v>
      </c>
      <c r="C61" s="8" t="s">
        <v>33</v>
      </c>
      <c r="D61" s="11">
        <v>185901.26502999998</v>
      </c>
      <c r="E61" s="11"/>
      <c r="F61" s="11">
        <v>711196.97345999978</v>
      </c>
      <c r="G61" s="11"/>
      <c r="H61" s="11">
        <v>138923.25654999999</v>
      </c>
      <c r="I61" s="11"/>
      <c r="J61" s="16">
        <v>1036021.4950399997</v>
      </c>
      <c r="K61" s="16"/>
      <c r="L61" s="11">
        <v>0.5</v>
      </c>
      <c r="M61" s="11"/>
      <c r="N61" s="11">
        <v>1036021.9950399997</v>
      </c>
      <c r="O61" s="11"/>
      <c r="P61" s="11">
        <v>7204.5689200000006</v>
      </c>
      <c r="Q61" s="11"/>
      <c r="R61" s="16">
        <v>1043226.5639599997</v>
      </c>
      <c r="S61" s="16"/>
    </row>
    <row r="62" spans="1:19">
      <c r="A62" s="17"/>
      <c r="B62" s="8" t="s">
        <v>34</v>
      </c>
      <c r="C62" s="8" t="s">
        <v>35</v>
      </c>
      <c r="D62" s="11">
        <v>243928.97644</v>
      </c>
      <c r="E62" s="11"/>
      <c r="F62" s="11">
        <v>1053169.8765700001</v>
      </c>
      <c r="G62" s="11"/>
      <c r="H62" s="11">
        <v>256495.83906000003</v>
      </c>
      <c r="I62" s="11"/>
      <c r="J62" s="16">
        <v>1553594.6920700003</v>
      </c>
      <c r="K62" s="16"/>
      <c r="L62" s="11">
        <v>0</v>
      </c>
      <c r="M62" s="11"/>
      <c r="N62" s="11">
        <v>1553594.6920700003</v>
      </c>
      <c r="O62" s="11"/>
      <c r="P62" s="11">
        <v>14512.249779999998</v>
      </c>
      <c r="Q62" s="11"/>
      <c r="R62" s="16">
        <v>1568106.9418500003</v>
      </c>
      <c r="S62" s="16"/>
    </row>
    <row r="63" spans="1:19">
      <c r="A63" s="17"/>
      <c r="B63" s="8" t="s">
        <v>36</v>
      </c>
      <c r="C63" s="8" t="s">
        <v>37</v>
      </c>
      <c r="D63" s="11">
        <v>262111.78878999999</v>
      </c>
      <c r="E63" s="11"/>
      <c r="F63" s="11">
        <v>1135807.1427499999</v>
      </c>
      <c r="G63" s="11"/>
      <c r="H63" s="11">
        <v>291092.21859000006</v>
      </c>
      <c r="I63" s="11"/>
      <c r="J63" s="16">
        <v>1689011.15013</v>
      </c>
      <c r="K63" s="16"/>
      <c r="L63" s="11">
        <v>0.50000999999999995</v>
      </c>
      <c r="M63" s="11"/>
      <c r="N63" s="11">
        <v>1689011.65014</v>
      </c>
      <c r="O63" s="11"/>
      <c r="P63" s="11">
        <v>15389.334210000001</v>
      </c>
      <c r="Q63" s="11"/>
      <c r="R63" s="16">
        <v>1704400.98435</v>
      </c>
      <c r="S63" s="16"/>
    </row>
    <row r="64" spans="1:19">
      <c r="B64" s="8" t="s">
        <v>40</v>
      </c>
      <c r="C64" s="8" t="s">
        <v>41</v>
      </c>
      <c r="D64" s="11">
        <v>124787.14276000003</v>
      </c>
      <c r="E64" s="11"/>
      <c r="F64" s="11">
        <v>700135.90174</v>
      </c>
      <c r="G64" s="11"/>
      <c r="H64" s="11">
        <v>314103.72673999995</v>
      </c>
      <c r="I64" s="11"/>
      <c r="J64" s="16">
        <v>1139026.7712400001</v>
      </c>
      <c r="K64" s="16"/>
      <c r="L64" s="11">
        <v>1.1000100000000002</v>
      </c>
      <c r="M64" s="11"/>
      <c r="N64" s="11">
        <v>1139027.8712500001</v>
      </c>
      <c r="O64" s="11"/>
      <c r="P64" s="11">
        <v>35873.779690000003</v>
      </c>
      <c r="Q64" s="11"/>
      <c r="R64" s="16">
        <v>1174901.6509400001</v>
      </c>
      <c r="S64" s="11"/>
    </row>
    <row r="65" spans="1:19">
      <c r="B65" s="8" t="s">
        <v>45</v>
      </c>
      <c r="C65" s="8" t="s">
        <v>42</v>
      </c>
      <c r="D65" s="11">
        <v>93142.280989999999</v>
      </c>
      <c r="E65" s="11"/>
      <c r="F65" s="11">
        <v>614031.83260999992</v>
      </c>
      <c r="G65" s="11"/>
      <c r="H65" s="11">
        <v>373081.19191999995</v>
      </c>
      <c r="I65" s="11"/>
      <c r="J65" s="16">
        <v>1080255.3055199999</v>
      </c>
      <c r="K65" s="16"/>
      <c r="L65" s="11">
        <v>0</v>
      </c>
      <c r="M65" s="11"/>
      <c r="N65" s="11">
        <v>1080255.3055199999</v>
      </c>
      <c r="O65" s="11"/>
      <c r="P65" s="11">
        <v>17214.424950000004</v>
      </c>
      <c r="Q65" s="11"/>
      <c r="R65" s="16">
        <v>1097469.7304699998</v>
      </c>
      <c r="S65" s="11"/>
    </row>
    <row r="66" spans="1:19">
      <c r="B66" s="8" t="s">
        <v>46</v>
      </c>
      <c r="C66" s="8" t="s">
        <v>43</v>
      </c>
      <c r="D66" s="11">
        <v>111700.79531999999</v>
      </c>
      <c r="E66" s="11"/>
      <c r="F66" s="11">
        <v>726468.09060999996</v>
      </c>
      <c r="G66" s="11"/>
      <c r="H66" s="11">
        <v>450013.66927000001</v>
      </c>
      <c r="I66" s="11"/>
      <c r="J66" s="16">
        <v>1288182.5552000001</v>
      </c>
      <c r="K66" s="16"/>
      <c r="L66" s="11">
        <v>500.6</v>
      </c>
      <c r="M66" s="11"/>
      <c r="N66" s="11">
        <v>1288683.1552000002</v>
      </c>
      <c r="O66" s="11"/>
      <c r="P66" s="11">
        <v>80251.375289999996</v>
      </c>
      <c r="Q66" s="11"/>
      <c r="R66" s="16">
        <v>1368934.5304900003</v>
      </c>
      <c r="S66" s="11"/>
    </row>
    <row r="67" spans="1:19">
      <c r="B67" s="8" t="s">
        <v>47</v>
      </c>
      <c r="C67" s="8" t="s">
        <v>44</v>
      </c>
      <c r="D67" s="11">
        <v>81056.497269999993</v>
      </c>
      <c r="E67" s="11"/>
      <c r="F67" s="11">
        <v>536968.29206999997</v>
      </c>
      <c r="G67" s="11"/>
      <c r="H67" s="11">
        <v>402491.74014999997</v>
      </c>
      <c r="I67" s="11"/>
      <c r="J67" s="16">
        <v>1020516.5294899999</v>
      </c>
      <c r="K67" s="16"/>
      <c r="L67" s="11">
        <v>0</v>
      </c>
      <c r="M67" s="11"/>
      <c r="N67" s="11">
        <v>1020516.5294899999</v>
      </c>
      <c r="O67" s="11"/>
      <c r="P67" s="11">
        <v>26583.251450000003</v>
      </c>
      <c r="Q67" s="11"/>
      <c r="R67" s="16">
        <v>1047099.7809399999</v>
      </c>
      <c r="S67" s="11"/>
    </row>
    <row r="68" spans="1:19">
      <c r="B68" s="8" t="s">
        <v>48</v>
      </c>
      <c r="C68" s="8" t="s">
        <v>49</v>
      </c>
      <c r="D68" s="11">
        <v>76408.713210000016</v>
      </c>
      <c r="E68" s="11"/>
      <c r="F68" s="11">
        <v>608713.7165000001</v>
      </c>
      <c r="G68" s="11"/>
      <c r="H68" s="11">
        <v>399868.18192000006</v>
      </c>
      <c r="I68" s="11"/>
      <c r="J68" s="16">
        <v>1084990.6116300002</v>
      </c>
      <c r="K68" s="16"/>
      <c r="L68" s="11">
        <v>1</v>
      </c>
      <c r="M68" s="11"/>
      <c r="N68" s="11">
        <v>1084991.6116300002</v>
      </c>
      <c r="O68" s="11"/>
      <c r="P68" s="11">
        <v>26684.034680000004</v>
      </c>
      <c r="Q68" s="11"/>
      <c r="R68" s="16">
        <v>1111675.6463100002</v>
      </c>
      <c r="S68" s="11"/>
    </row>
    <row r="69" spans="1:19">
      <c r="B69" s="8" t="s">
        <v>1</v>
      </c>
      <c r="C69" s="8" t="s">
        <v>0</v>
      </c>
      <c r="D69" s="11">
        <v>121655.14037000001</v>
      </c>
      <c r="E69" s="11"/>
      <c r="F69" s="11">
        <v>787190.48145999992</v>
      </c>
      <c r="G69" s="11"/>
      <c r="H69" s="11">
        <v>306073.10456999997</v>
      </c>
      <c r="I69" s="11"/>
      <c r="J69" s="7">
        <v>1214918.7264</v>
      </c>
      <c r="K69" s="7"/>
      <c r="L69" s="11">
        <v>0.501</v>
      </c>
      <c r="M69" s="11"/>
      <c r="N69" s="11">
        <v>1214919.2274</v>
      </c>
      <c r="O69" s="11"/>
      <c r="P69" s="11">
        <v>27735.292029999997</v>
      </c>
      <c r="Q69" s="11"/>
      <c r="R69" s="11">
        <v>1242654.5194299999</v>
      </c>
      <c r="S69" s="11"/>
    </row>
    <row r="70" spans="1:19">
      <c r="B70" s="8" t="s">
        <v>26</v>
      </c>
      <c r="C70" s="8" t="s">
        <v>27</v>
      </c>
      <c r="D70" s="11">
        <v>86809.587049999987</v>
      </c>
      <c r="E70" s="11"/>
      <c r="F70" s="11">
        <v>731304.72397000017</v>
      </c>
      <c r="G70" s="11"/>
      <c r="H70" s="11">
        <v>425720.27336999995</v>
      </c>
      <c r="I70" s="11"/>
      <c r="J70" s="7">
        <v>1243834.58439</v>
      </c>
      <c r="K70" s="7"/>
      <c r="L70" s="11">
        <v>356.279</v>
      </c>
      <c r="M70" s="11"/>
      <c r="N70" s="11">
        <v>1244190.8633900001</v>
      </c>
      <c r="O70" s="11"/>
      <c r="P70" s="11">
        <v>18676.340790000002</v>
      </c>
      <c r="Q70" s="11"/>
      <c r="R70" s="11">
        <v>1262867.2041800001</v>
      </c>
      <c r="S70" s="11"/>
    </row>
    <row r="71" spans="1:19">
      <c r="B71" s="8" t="s">
        <v>28</v>
      </c>
      <c r="C71" s="8" t="s">
        <v>29</v>
      </c>
      <c r="D71" s="11">
        <v>80553.444770000002</v>
      </c>
      <c r="E71" s="11"/>
      <c r="F71" s="11">
        <v>663544.85944999999</v>
      </c>
      <c r="G71" s="11"/>
      <c r="H71" s="11">
        <v>429618.31107000005</v>
      </c>
      <c r="I71" s="11"/>
      <c r="J71" s="7">
        <v>1173716.6152900001</v>
      </c>
      <c r="K71" s="7"/>
      <c r="L71" s="11">
        <v>0</v>
      </c>
      <c r="M71" s="11"/>
      <c r="N71" s="11">
        <v>1173716.6152900001</v>
      </c>
      <c r="O71" s="11"/>
      <c r="P71" s="11">
        <v>186253.57079</v>
      </c>
      <c r="Q71" s="11"/>
      <c r="R71" s="11">
        <v>1359970.1860800001</v>
      </c>
      <c r="S71" s="11"/>
    </row>
    <row r="72" spans="1:19" ht="29.1" customHeight="1">
      <c r="A72" s="25">
        <v>2020</v>
      </c>
      <c r="B72" s="8" t="s">
        <v>30</v>
      </c>
      <c r="C72" s="8" t="s">
        <v>50</v>
      </c>
      <c r="D72" s="11">
        <v>78745.397930000006</v>
      </c>
      <c r="E72" s="11"/>
      <c r="F72" s="11">
        <v>688959.6471200001</v>
      </c>
      <c r="G72" s="11"/>
      <c r="H72" s="11">
        <v>314092.44515999994</v>
      </c>
      <c r="I72" s="11"/>
      <c r="J72" s="7">
        <v>1081797.49021</v>
      </c>
      <c r="K72" s="7"/>
      <c r="L72" s="11">
        <v>0</v>
      </c>
      <c r="M72" s="11"/>
      <c r="N72" s="11">
        <v>1081797.49021</v>
      </c>
      <c r="O72" s="11"/>
      <c r="P72" s="11">
        <v>61087.146790000013</v>
      </c>
      <c r="Q72" s="11"/>
      <c r="R72" s="11">
        <v>1142884.6369999999</v>
      </c>
      <c r="S72" s="11"/>
    </row>
    <row r="73" spans="1:19">
      <c r="B73" s="8" t="s">
        <v>32</v>
      </c>
      <c r="C73" s="8" t="s">
        <v>33</v>
      </c>
      <c r="D73" s="11">
        <v>50206.943969999993</v>
      </c>
      <c r="E73" s="11"/>
      <c r="F73" s="11">
        <v>537986.13557999989</v>
      </c>
      <c r="G73" s="11"/>
      <c r="H73" s="11">
        <v>215895.85133999996</v>
      </c>
      <c r="I73" s="11"/>
      <c r="J73" s="7">
        <v>804088.93088999984</v>
      </c>
      <c r="K73" s="7"/>
      <c r="L73" s="11">
        <v>0</v>
      </c>
      <c r="M73" s="11"/>
      <c r="N73" s="11">
        <v>804088.93088999984</v>
      </c>
      <c r="O73" s="11"/>
      <c r="P73" s="11">
        <v>25492.888749999998</v>
      </c>
      <c r="Q73" s="11"/>
      <c r="R73" s="11">
        <v>829581.81963999989</v>
      </c>
      <c r="S73" s="11"/>
    </row>
    <row r="74" spans="1:19">
      <c r="B74" s="8" t="s">
        <v>51</v>
      </c>
      <c r="C74" s="8" t="s">
        <v>52</v>
      </c>
      <c r="D74" s="11">
        <v>64568.727139999988</v>
      </c>
      <c r="E74" s="11"/>
      <c r="F74" s="11">
        <v>724163.88905999984</v>
      </c>
      <c r="G74" s="11"/>
      <c r="H74" s="11">
        <v>464932.3777999999</v>
      </c>
      <c r="I74" s="11"/>
      <c r="J74" s="7">
        <v>1253664.9939999997</v>
      </c>
      <c r="K74" s="7"/>
      <c r="L74" s="11">
        <v>1002</v>
      </c>
      <c r="M74" s="11"/>
      <c r="N74" s="11">
        <v>1254666.9939999997</v>
      </c>
      <c r="O74" s="11"/>
      <c r="P74" s="11">
        <v>33558.411049999995</v>
      </c>
      <c r="Q74" s="11"/>
      <c r="R74" s="11">
        <v>1288225.4050499997</v>
      </c>
      <c r="S74" s="11"/>
    </row>
    <row r="75" spans="1:19">
      <c r="B75" s="8" t="s">
        <v>53</v>
      </c>
      <c r="C75" s="8" t="s">
        <v>54</v>
      </c>
      <c r="D75" s="11">
        <v>51941.327469999997</v>
      </c>
      <c r="E75" s="11"/>
      <c r="F75" s="11">
        <v>586255.73246999981</v>
      </c>
      <c r="G75" s="11"/>
      <c r="H75" s="11">
        <v>391873.91335000005</v>
      </c>
      <c r="I75" s="11"/>
      <c r="J75" s="7">
        <v>1030070.9732899999</v>
      </c>
      <c r="K75" s="7"/>
      <c r="L75" s="11">
        <v>8.94E-3</v>
      </c>
      <c r="M75" s="11"/>
      <c r="N75" s="11">
        <v>1030070.9822299998</v>
      </c>
      <c r="O75" s="11"/>
      <c r="P75" s="11">
        <v>31236.748769999998</v>
      </c>
      <c r="Q75" s="11"/>
      <c r="R75" s="11">
        <v>1061307.7309999999</v>
      </c>
      <c r="S75" s="11"/>
    </row>
    <row r="76" spans="1:19">
      <c r="B76" s="8" t="s">
        <v>40</v>
      </c>
      <c r="C76" s="8" t="s">
        <v>41</v>
      </c>
      <c r="D76" s="11">
        <v>58709.533919999994</v>
      </c>
      <c r="E76" s="11"/>
      <c r="F76" s="11">
        <v>704360.02798000013</v>
      </c>
      <c r="G76" s="11"/>
      <c r="H76" s="11">
        <v>622260.1949</v>
      </c>
      <c r="I76" s="11"/>
      <c r="J76" s="7">
        <v>1385329.7568000001</v>
      </c>
      <c r="K76" s="7"/>
      <c r="L76" s="11">
        <v>396.24</v>
      </c>
      <c r="M76" s="11"/>
      <c r="N76" s="11">
        <v>1385725.9968000001</v>
      </c>
      <c r="O76" s="11"/>
      <c r="P76" s="11">
        <v>32589.480509999998</v>
      </c>
      <c r="Q76" s="11"/>
      <c r="R76" s="11">
        <v>1418315.47731</v>
      </c>
      <c r="S76" s="11"/>
    </row>
    <row r="77" spans="1:19">
      <c r="B77" s="8" t="s">
        <v>55</v>
      </c>
      <c r="C77" s="8" t="s">
        <v>42</v>
      </c>
      <c r="D77" s="11">
        <v>72168.169020000001</v>
      </c>
      <c r="E77" s="11"/>
      <c r="F77" s="11">
        <v>857070.29763000016</v>
      </c>
      <c r="G77" s="11"/>
      <c r="H77" s="11">
        <v>617711.38218999992</v>
      </c>
      <c r="I77" s="11"/>
      <c r="J77" s="7">
        <v>1546949.8488400001</v>
      </c>
      <c r="K77" s="7"/>
      <c r="L77" s="11">
        <v>268.32426000000004</v>
      </c>
      <c r="M77" s="11"/>
      <c r="N77" s="11">
        <v>1547218.1731</v>
      </c>
      <c r="O77" s="11"/>
      <c r="P77" s="11">
        <v>38493.277300000009</v>
      </c>
      <c r="Q77" s="11"/>
      <c r="R77" s="11">
        <v>1585711.4504</v>
      </c>
      <c r="S77" s="11"/>
    </row>
    <row r="78" spans="1:19">
      <c r="B78" s="8" t="s">
        <v>56</v>
      </c>
      <c r="C78" s="8" t="s">
        <v>43</v>
      </c>
      <c r="D78" s="11">
        <v>72561.472119999991</v>
      </c>
      <c r="E78" s="11"/>
      <c r="F78" s="11">
        <v>884587.47932000016</v>
      </c>
      <c r="G78" s="11"/>
      <c r="H78" s="11">
        <v>862402.86158999987</v>
      </c>
      <c r="I78" s="11"/>
      <c r="J78" s="7">
        <v>1819551.8130300001</v>
      </c>
      <c r="K78" s="7"/>
      <c r="L78" s="11">
        <v>1143.2739999999999</v>
      </c>
      <c r="M78" s="11"/>
      <c r="N78" s="11">
        <v>1820695.0870300001</v>
      </c>
      <c r="O78" s="11"/>
      <c r="P78" s="11">
        <v>15980.099850000001</v>
      </c>
      <c r="Q78" s="11"/>
      <c r="R78" s="11">
        <v>1836675.1868800002</v>
      </c>
      <c r="S78" s="11"/>
    </row>
    <row r="79" spans="1:19">
      <c r="B79" s="8" t="s">
        <v>57</v>
      </c>
      <c r="C79" s="8" t="s">
        <v>44</v>
      </c>
      <c r="D79" s="11">
        <v>74222.648430000016</v>
      </c>
      <c r="E79" s="11"/>
      <c r="F79" s="11">
        <v>785261.04191999987</v>
      </c>
      <c r="G79" s="11"/>
      <c r="H79" s="11">
        <v>1094546.6890199999</v>
      </c>
      <c r="I79" s="11"/>
      <c r="J79" s="7">
        <v>1954030.3793699997</v>
      </c>
      <c r="K79" s="7"/>
      <c r="L79" s="11">
        <v>1573.7700000000002</v>
      </c>
      <c r="M79" s="11"/>
      <c r="N79" s="11">
        <v>1955604.1493699998</v>
      </c>
      <c r="O79" s="11"/>
      <c r="P79" s="11">
        <v>28173.894300000004</v>
      </c>
      <c r="Q79" s="11"/>
      <c r="R79" s="11">
        <v>1983778.0436699998</v>
      </c>
      <c r="S79" s="11"/>
    </row>
    <row r="80" spans="1:19">
      <c r="B80" s="8" t="s">
        <v>48</v>
      </c>
      <c r="C80" s="8" t="s">
        <v>49</v>
      </c>
      <c r="D80" s="11">
        <v>67559.50162000001</v>
      </c>
      <c r="E80" s="11"/>
      <c r="F80" s="11">
        <v>773906.91700999986</v>
      </c>
      <c r="G80" s="11"/>
      <c r="H80" s="11">
        <v>1196825.1680100001</v>
      </c>
      <c r="I80" s="11"/>
      <c r="J80" s="7">
        <v>2038291.5866399999</v>
      </c>
      <c r="K80" s="7"/>
      <c r="L80" s="11">
        <v>1411.4215899999997</v>
      </c>
      <c r="M80" s="11"/>
      <c r="N80" s="11">
        <v>2039703.0082299998</v>
      </c>
      <c r="O80" s="11"/>
      <c r="P80" s="11">
        <v>19192.060889999997</v>
      </c>
      <c r="Q80" s="11"/>
      <c r="R80" s="11">
        <v>2058895.0691199999</v>
      </c>
      <c r="S80" s="11"/>
    </row>
    <row r="81" spans="1:19">
      <c r="B81" s="8" t="s">
        <v>1</v>
      </c>
      <c r="C81" s="8" t="s">
        <v>0</v>
      </c>
      <c r="D81" s="11">
        <v>74451.437270000009</v>
      </c>
      <c r="E81" s="11"/>
      <c r="F81" s="11">
        <v>714092.20756999985</v>
      </c>
      <c r="G81" s="11"/>
      <c r="H81" s="11">
        <v>568211.16761999985</v>
      </c>
      <c r="I81" s="11"/>
      <c r="J81" s="7">
        <v>1356754.8124599997</v>
      </c>
      <c r="K81" s="7"/>
      <c r="L81" s="11">
        <v>1326.8468599999999</v>
      </c>
      <c r="M81" s="11"/>
      <c r="N81" s="11">
        <v>1358081.6593199996</v>
      </c>
      <c r="O81" s="11"/>
      <c r="P81" s="11">
        <v>37755.397880000004</v>
      </c>
      <c r="Q81" s="11"/>
      <c r="R81" s="11">
        <v>1395837.0571999997</v>
      </c>
      <c r="S81" s="11"/>
    </row>
    <row r="82" spans="1:19">
      <c r="B82" s="8" t="s">
        <v>26</v>
      </c>
      <c r="C82" s="8" t="s">
        <v>27</v>
      </c>
      <c r="D82" s="11">
        <v>83802.325239999976</v>
      </c>
      <c r="E82" s="11"/>
      <c r="F82" s="11">
        <v>790195.70110999991</v>
      </c>
      <c r="G82" s="11"/>
      <c r="H82" s="11">
        <v>1108529.9581300002</v>
      </c>
      <c r="I82" s="11"/>
      <c r="J82" s="7">
        <v>1982527.9844800001</v>
      </c>
      <c r="K82" s="7"/>
      <c r="L82" s="11">
        <v>3154.8025399999997</v>
      </c>
      <c r="M82" s="11"/>
      <c r="N82" s="11">
        <v>1985682.7870200002</v>
      </c>
      <c r="O82" s="11"/>
      <c r="P82" s="11">
        <v>24492.989719999998</v>
      </c>
      <c r="Q82" s="11"/>
      <c r="R82" s="11">
        <v>2010175.7767400001</v>
      </c>
      <c r="S82" s="11"/>
    </row>
    <row r="83" spans="1:19">
      <c r="B83" s="8" t="s">
        <v>28</v>
      </c>
      <c r="C83" s="8" t="s">
        <v>29</v>
      </c>
      <c r="D83" s="11">
        <v>100960.42833</v>
      </c>
      <c r="E83" s="11"/>
      <c r="F83" s="11">
        <v>854839.93553000002</v>
      </c>
      <c r="G83" s="11"/>
      <c r="H83" s="11">
        <v>1970954.8283800001</v>
      </c>
      <c r="I83" s="11"/>
      <c r="J83" s="7">
        <v>2926755.1922400002</v>
      </c>
      <c r="K83" s="7"/>
      <c r="L83" s="11">
        <v>9193.6726200000012</v>
      </c>
      <c r="M83" s="11"/>
      <c r="N83" s="11">
        <v>2935948.8648600001</v>
      </c>
      <c r="O83" s="11"/>
      <c r="P83" s="11">
        <v>36276.625969999994</v>
      </c>
      <c r="Q83" s="11"/>
      <c r="R83" s="11">
        <v>2972225.49083</v>
      </c>
      <c r="S83" s="11"/>
    </row>
    <row r="84" spans="1:19" ht="29.1" customHeight="1">
      <c r="A84" s="25">
        <v>2021</v>
      </c>
      <c r="B84" s="8" t="s">
        <v>30</v>
      </c>
      <c r="C84" s="8" t="s">
        <v>66</v>
      </c>
      <c r="D84" s="11">
        <v>116507.40608</v>
      </c>
      <c r="E84" s="11"/>
      <c r="F84" s="11">
        <v>921902.14906000008</v>
      </c>
      <c r="G84" s="11"/>
      <c r="H84" s="11">
        <v>1912265.8839100003</v>
      </c>
      <c r="I84" s="11"/>
      <c r="J84" s="7">
        <v>2950675.4390500002</v>
      </c>
      <c r="K84" s="7"/>
      <c r="L84" s="11">
        <v>20806.144710000004</v>
      </c>
      <c r="M84" s="11"/>
      <c r="N84" s="11">
        <v>2971481.5837600003</v>
      </c>
      <c r="O84" s="11"/>
      <c r="P84" s="11">
        <v>135700.45180999997</v>
      </c>
      <c r="Q84" s="11"/>
      <c r="R84" s="11">
        <v>3107182.0355700003</v>
      </c>
      <c r="S84" s="11"/>
    </row>
    <row r="85" spans="1:19" ht="14.25" customHeight="1">
      <c r="A85" s="25"/>
      <c r="B85" s="8" t="s">
        <v>32</v>
      </c>
      <c r="C85" s="8" t="s">
        <v>67</v>
      </c>
      <c r="D85" s="11">
        <v>105171.22245000002</v>
      </c>
      <c r="E85" s="11"/>
      <c r="F85" s="11">
        <v>867068.20104000007</v>
      </c>
      <c r="G85" s="11"/>
      <c r="H85" s="11">
        <v>1430538.8672600004</v>
      </c>
      <c r="I85" s="11"/>
      <c r="J85" s="7">
        <v>2402778.2907500006</v>
      </c>
      <c r="K85" s="7"/>
      <c r="L85" s="11">
        <v>23369.363890000001</v>
      </c>
      <c r="M85" s="11"/>
      <c r="N85" s="11">
        <v>2426147.6546400008</v>
      </c>
      <c r="O85" s="11"/>
      <c r="P85" s="11">
        <v>33543.554049999992</v>
      </c>
      <c r="Q85" s="11"/>
      <c r="R85" s="11">
        <v>2459691.2086900007</v>
      </c>
      <c r="S85" s="11"/>
    </row>
    <row r="86" spans="1:19" ht="14.25" customHeight="1">
      <c r="A86" s="25"/>
      <c r="B86" s="8" t="s">
        <v>34</v>
      </c>
      <c r="C86" s="8" t="s">
        <v>68</v>
      </c>
      <c r="D86" s="11">
        <v>133584.96850999998</v>
      </c>
      <c r="E86" s="11"/>
      <c r="F86" s="11">
        <v>1007760.6561000001</v>
      </c>
      <c r="G86" s="11"/>
      <c r="H86" s="11">
        <v>2207258.8341800002</v>
      </c>
      <c r="I86" s="11"/>
      <c r="J86" s="7">
        <v>3348604.4587900005</v>
      </c>
      <c r="K86" s="7"/>
      <c r="L86" s="11">
        <v>25383.559619999996</v>
      </c>
      <c r="M86" s="11"/>
      <c r="N86" s="11">
        <v>3373988.0184100005</v>
      </c>
      <c r="O86" s="11"/>
      <c r="P86" s="11">
        <v>29043.473009999994</v>
      </c>
      <c r="Q86" s="11"/>
      <c r="R86" s="11">
        <v>3403031.4914200003</v>
      </c>
      <c r="S86" s="11"/>
    </row>
    <row r="87" spans="1:19" ht="14.25" customHeight="1">
      <c r="A87" s="25"/>
      <c r="B87" s="8" t="s">
        <v>53</v>
      </c>
      <c r="C87" s="8" t="s">
        <v>69</v>
      </c>
      <c r="D87" s="11">
        <v>128179.27636999996</v>
      </c>
      <c r="E87" s="11"/>
      <c r="F87" s="11">
        <v>914371.83773000003</v>
      </c>
      <c r="G87" s="11"/>
      <c r="H87" s="11">
        <v>2437642.6096200002</v>
      </c>
      <c r="I87" s="11"/>
      <c r="J87" s="7">
        <v>3480193.7237200001</v>
      </c>
      <c r="K87" s="7"/>
      <c r="L87" s="11">
        <v>11895.343730000001</v>
      </c>
      <c r="M87" s="11"/>
      <c r="N87" s="11">
        <v>3492089.06745</v>
      </c>
      <c r="O87" s="11"/>
      <c r="P87" s="11">
        <v>22121.069550000004</v>
      </c>
      <c r="Q87" s="11"/>
      <c r="R87" s="11">
        <v>3514210.1370000001</v>
      </c>
      <c r="S87" s="11"/>
    </row>
    <row r="88" spans="1:19" ht="14.25" customHeight="1">
      <c r="A88" s="25"/>
      <c r="B88" s="8" t="s">
        <v>40</v>
      </c>
      <c r="C88" s="8" t="s">
        <v>70</v>
      </c>
      <c r="D88" s="11">
        <v>119910.01288000001</v>
      </c>
      <c r="E88" s="11"/>
      <c r="F88" s="11">
        <v>974209.93319000024</v>
      </c>
      <c r="G88" s="11"/>
      <c r="H88" s="11">
        <v>2124282.4589399998</v>
      </c>
      <c r="I88" s="11"/>
      <c r="J88" s="7">
        <v>3218402.4050099999</v>
      </c>
      <c r="K88" s="7"/>
      <c r="L88" s="11">
        <v>25456.992979999999</v>
      </c>
      <c r="M88" s="11"/>
      <c r="N88" s="11">
        <v>3243859.39799</v>
      </c>
      <c r="O88" s="11"/>
      <c r="P88" s="11">
        <v>21674.373009999996</v>
      </c>
      <c r="Q88" s="11"/>
      <c r="R88" s="11">
        <v>3265533.7710000002</v>
      </c>
      <c r="S88" s="11"/>
    </row>
    <row r="89" spans="1:19" ht="14.25" customHeight="1">
      <c r="A89" s="25"/>
      <c r="B89" s="8" t="s">
        <v>55</v>
      </c>
      <c r="C89" s="8" t="s">
        <v>71</v>
      </c>
      <c r="D89" s="11">
        <v>124136.26637</v>
      </c>
      <c r="E89" s="11"/>
      <c r="F89" s="11">
        <v>1023679.7487300001</v>
      </c>
      <c r="G89" s="11"/>
      <c r="H89" s="11">
        <v>2876864.8065900002</v>
      </c>
      <c r="I89" s="11"/>
      <c r="J89" s="7">
        <v>4024680.8216900006</v>
      </c>
      <c r="K89" s="7"/>
      <c r="L89" s="11">
        <v>46812.106570000011</v>
      </c>
      <c r="M89" s="11"/>
      <c r="N89" s="11">
        <v>4071492.9282600004</v>
      </c>
      <c r="O89" s="11"/>
      <c r="P89" s="11">
        <v>32242.48461</v>
      </c>
      <c r="Q89" s="11"/>
      <c r="R89" s="11">
        <v>4103735.4128700006</v>
      </c>
      <c r="S89" s="11"/>
    </row>
    <row r="90" spans="1:19" ht="14.25" customHeight="1">
      <c r="A90" s="25"/>
      <c r="B90" s="8" t="s">
        <v>56</v>
      </c>
      <c r="C90" s="8" t="s">
        <v>72</v>
      </c>
      <c r="D90" s="11">
        <v>129826.77638</v>
      </c>
      <c r="E90" s="11"/>
      <c r="F90" s="11">
        <v>1113788.2531199998</v>
      </c>
      <c r="G90" s="11"/>
      <c r="H90" s="11">
        <v>2725211.9975600005</v>
      </c>
      <c r="I90" s="11"/>
      <c r="J90" s="7">
        <v>3968827.0270600002</v>
      </c>
      <c r="K90" s="7"/>
      <c r="L90" s="11">
        <v>31982.926089999994</v>
      </c>
      <c r="M90" s="11"/>
      <c r="N90" s="11">
        <v>4000809.9531500004</v>
      </c>
      <c r="O90" s="11"/>
      <c r="P90" s="11">
        <v>25045.088650000002</v>
      </c>
      <c r="Q90" s="11"/>
      <c r="R90" s="11">
        <v>4025855.0418000002</v>
      </c>
      <c r="S90" s="11"/>
    </row>
    <row r="91" spans="1:19" ht="14.25" customHeight="1">
      <c r="A91" s="25"/>
      <c r="B91" s="8" t="s">
        <v>57</v>
      </c>
      <c r="C91" s="8" t="s">
        <v>73</v>
      </c>
      <c r="D91" s="11">
        <v>111365.32006</v>
      </c>
      <c r="E91" s="11"/>
      <c r="F91" s="11">
        <v>1007524.8847599999</v>
      </c>
      <c r="G91" s="11"/>
      <c r="H91" s="11">
        <v>3396790.4371499997</v>
      </c>
      <c r="I91" s="11"/>
      <c r="J91" s="7">
        <v>4515680.6419699993</v>
      </c>
      <c r="K91" s="7"/>
      <c r="L91" s="11">
        <v>28174.737289999994</v>
      </c>
      <c r="M91" s="11"/>
      <c r="N91" s="11">
        <v>4543855.3792599989</v>
      </c>
      <c r="O91" s="11"/>
      <c r="P91" s="11">
        <v>31018.733930000002</v>
      </c>
      <c r="Q91" s="11"/>
      <c r="R91" s="11">
        <v>4574874.113189999</v>
      </c>
      <c r="S91" s="11"/>
    </row>
    <row r="92" spans="1:19" ht="14.25" customHeight="1">
      <c r="A92" s="25"/>
      <c r="B92" s="8" t="s">
        <v>48</v>
      </c>
      <c r="C92" s="8" t="s">
        <v>74</v>
      </c>
      <c r="D92" s="11">
        <v>123029.51855000002</v>
      </c>
      <c r="E92" s="11"/>
      <c r="F92" s="11">
        <v>1035787.42285</v>
      </c>
      <c r="G92" s="11"/>
      <c r="H92" s="11">
        <v>4051190.5966400011</v>
      </c>
      <c r="I92" s="11"/>
      <c r="J92" s="7">
        <v>5210007.5380400009</v>
      </c>
      <c r="K92" s="7"/>
      <c r="L92" s="11">
        <v>25268.026270000002</v>
      </c>
      <c r="M92" s="11"/>
      <c r="N92" s="11">
        <v>5235275.5643100012</v>
      </c>
      <c r="O92" s="11"/>
      <c r="P92" s="11">
        <v>26033.19713</v>
      </c>
      <c r="Q92" s="11"/>
      <c r="R92" s="11">
        <v>5261308.7614400014</v>
      </c>
      <c r="S92" s="11"/>
    </row>
    <row r="93" spans="1:19" ht="14.25" customHeight="1">
      <c r="A93" s="25"/>
      <c r="B93" s="8" t="s">
        <v>1</v>
      </c>
      <c r="C93" s="8" t="s">
        <v>75</v>
      </c>
      <c r="D93" s="11">
        <v>115438.53980999997</v>
      </c>
      <c r="E93" s="11"/>
      <c r="F93" s="11">
        <v>864545.53150000016</v>
      </c>
      <c r="G93" s="11"/>
      <c r="H93" s="11">
        <v>3104688.2570500001</v>
      </c>
      <c r="I93" s="11"/>
      <c r="J93" s="7">
        <v>4084672.3283600002</v>
      </c>
      <c r="K93" s="7"/>
      <c r="L93" s="11">
        <v>23461.623410000007</v>
      </c>
      <c r="M93" s="11"/>
      <c r="N93" s="11">
        <v>4108133.9517700002</v>
      </c>
      <c r="O93" s="11"/>
      <c r="P93" s="11">
        <v>37341.609649999999</v>
      </c>
      <c r="Q93" s="11"/>
      <c r="R93" s="11">
        <v>4145475.5614200002</v>
      </c>
      <c r="S93" s="11"/>
    </row>
    <row r="94" spans="1:19" ht="14.25" customHeight="1">
      <c r="A94" s="25"/>
      <c r="B94" s="8" t="s">
        <v>26</v>
      </c>
      <c r="C94" s="8" t="s">
        <v>76</v>
      </c>
      <c r="D94" s="11">
        <v>132872.51144999999</v>
      </c>
      <c r="E94" s="11"/>
      <c r="F94" s="11">
        <v>917413.17367999989</v>
      </c>
      <c r="G94" s="11"/>
      <c r="H94" s="11">
        <v>4964713.7964799982</v>
      </c>
      <c r="I94" s="11"/>
      <c r="J94" s="7">
        <v>6014999.4816099983</v>
      </c>
      <c r="K94" s="7"/>
      <c r="L94" s="11">
        <v>18314.674999999996</v>
      </c>
      <c r="M94" s="11"/>
      <c r="N94" s="11">
        <v>6033314.1566099981</v>
      </c>
      <c r="O94" s="11"/>
      <c r="P94" s="11">
        <v>31629.626049999999</v>
      </c>
      <c r="Q94" s="11"/>
      <c r="R94" s="11">
        <v>6064943.7826599982</v>
      </c>
      <c r="S94" s="11"/>
    </row>
    <row r="95" spans="1:19" ht="14.25" customHeight="1">
      <c r="A95" s="25"/>
      <c r="B95" s="8" t="s">
        <v>28</v>
      </c>
      <c r="C95" s="8" t="s">
        <v>77</v>
      </c>
      <c r="D95" s="11">
        <v>102351.47272000001</v>
      </c>
      <c r="E95" s="11"/>
      <c r="F95" s="11">
        <v>904020.54674000002</v>
      </c>
      <c r="G95" s="11"/>
      <c r="H95" s="11">
        <v>5080202.89212</v>
      </c>
      <c r="I95" s="11"/>
      <c r="J95" s="7">
        <v>6086574.9115800001</v>
      </c>
      <c r="K95" s="7"/>
      <c r="L95" s="11">
        <v>35863.261269999995</v>
      </c>
      <c r="M95" s="11"/>
      <c r="N95" s="11">
        <v>6122438.1728499997</v>
      </c>
      <c r="O95" s="11"/>
      <c r="P95" s="11">
        <v>35791.17598</v>
      </c>
      <c r="Q95" s="11"/>
      <c r="R95" s="11">
        <v>6158229.3488299996</v>
      </c>
      <c r="S95" s="11"/>
    </row>
    <row r="96" spans="1:19" ht="29.1" customHeight="1">
      <c r="A96" s="25">
        <v>2022</v>
      </c>
      <c r="B96" s="8" t="s">
        <v>30</v>
      </c>
      <c r="C96" s="8" t="s">
        <v>66</v>
      </c>
      <c r="D96" s="11">
        <v>130892.05590999997</v>
      </c>
      <c r="E96" s="11"/>
      <c r="F96" s="11">
        <v>1160562.0333800002</v>
      </c>
      <c r="G96" s="11"/>
      <c r="H96" s="11">
        <v>5664744.0735000009</v>
      </c>
      <c r="I96" s="11"/>
      <c r="J96" s="7">
        <v>6956198.1627900004</v>
      </c>
      <c r="K96" s="7"/>
      <c r="L96" s="11">
        <v>40813.140799999994</v>
      </c>
      <c r="M96" s="11"/>
      <c r="N96" s="11">
        <v>6997011.3035900006</v>
      </c>
      <c r="O96" s="11"/>
      <c r="P96" s="11">
        <v>54660.779390000003</v>
      </c>
      <c r="Q96" s="11"/>
      <c r="R96" s="11">
        <v>7051672.0829800004</v>
      </c>
      <c r="S96" s="11"/>
    </row>
    <row r="97" spans="1:19" ht="14.25" customHeight="1">
      <c r="A97" s="25"/>
      <c r="B97" s="8" t="s">
        <v>32</v>
      </c>
      <c r="C97" s="8" t="s">
        <v>67</v>
      </c>
      <c r="D97" s="11">
        <v>120515.60553</v>
      </c>
      <c r="E97" s="11"/>
      <c r="F97" s="11">
        <v>930809.34006999992</v>
      </c>
      <c r="G97" s="11"/>
      <c r="H97" s="11">
        <v>3349309.5015699998</v>
      </c>
      <c r="I97" s="11"/>
      <c r="J97" s="7">
        <v>4400634.4471699996</v>
      </c>
      <c r="K97" s="7"/>
      <c r="L97" s="11">
        <v>20409.378069999995</v>
      </c>
      <c r="M97" s="11"/>
      <c r="N97" s="11">
        <v>4421043.8252399992</v>
      </c>
      <c r="O97" s="11"/>
      <c r="P97" s="11">
        <v>35981.618770000008</v>
      </c>
      <c r="Q97" s="11"/>
      <c r="R97" s="11">
        <v>4457025.4440099988</v>
      </c>
      <c r="S97" s="11"/>
    </row>
    <row r="98" spans="1:19" ht="14.25" customHeight="1">
      <c r="A98" s="25"/>
      <c r="B98" s="8" t="s">
        <v>34</v>
      </c>
      <c r="C98" s="8" t="s">
        <v>68</v>
      </c>
      <c r="D98" s="11">
        <v>172536.58163999996</v>
      </c>
      <c r="E98" s="11"/>
      <c r="F98" s="11">
        <v>1296751.03611</v>
      </c>
      <c r="G98" s="11"/>
      <c r="H98" s="11">
        <v>4807065.2756400006</v>
      </c>
      <c r="I98" s="11"/>
      <c r="J98" s="7">
        <v>6276352.8933900008</v>
      </c>
      <c r="K98" s="7"/>
      <c r="L98" s="11">
        <v>24945.686550000002</v>
      </c>
      <c r="M98" s="11"/>
      <c r="N98" s="11">
        <v>6301298.5799400005</v>
      </c>
      <c r="O98" s="11"/>
      <c r="P98" s="11">
        <v>42834.509839999999</v>
      </c>
      <c r="Q98" s="11"/>
      <c r="R98" s="11">
        <v>6344133.089780001</v>
      </c>
      <c r="S98" s="11"/>
    </row>
    <row r="99" spans="1:19" ht="14.25" customHeight="1">
      <c r="A99" s="25"/>
      <c r="B99" s="8" t="s">
        <v>53</v>
      </c>
      <c r="C99" s="8" t="s">
        <v>69</v>
      </c>
      <c r="D99" s="11">
        <v>152688.46494000001</v>
      </c>
      <c r="E99" s="11"/>
      <c r="F99" s="11">
        <v>1152406.2252799997</v>
      </c>
      <c r="G99" s="11"/>
      <c r="H99" s="11">
        <v>4624852.0053100009</v>
      </c>
      <c r="I99" s="11"/>
      <c r="J99" s="7">
        <v>5929946.6955300011</v>
      </c>
      <c r="K99" s="7"/>
      <c r="L99" s="11">
        <v>17492.734179999999</v>
      </c>
      <c r="M99" s="11"/>
      <c r="N99" s="11">
        <v>5947439.4297100008</v>
      </c>
      <c r="O99" s="11"/>
      <c r="P99" s="11">
        <v>47750.733329999995</v>
      </c>
      <c r="Q99" s="11"/>
      <c r="R99" s="11">
        <v>5995190.1630400009</v>
      </c>
      <c r="S99" s="11"/>
    </row>
    <row r="100" spans="1:19" ht="14.25" customHeight="1">
      <c r="A100" s="25"/>
      <c r="B100" s="8" t="s">
        <v>40</v>
      </c>
      <c r="C100" s="8" t="s">
        <v>70</v>
      </c>
      <c r="D100" s="11">
        <v>173058.58900000001</v>
      </c>
      <c r="E100" s="11"/>
      <c r="F100" s="11">
        <v>1235353.9654099999</v>
      </c>
      <c r="G100" s="11"/>
      <c r="H100" s="11">
        <v>5347873.5988200009</v>
      </c>
      <c r="I100" s="11"/>
      <c r="J100" s="7">
        <v>6756286.1532300003</v>
      </c>
      <c r="K100" s="7"/>
      <c r="L100" s="11">
        <v>32969.993720000006</v>
      </c>
      <c r="M100" s="11"/>
      <c r="N100" s="11">
        <v>6789256.14695</v>
      </c>
      <c r="O100" s="11"/>
      <c r="P100" s="11">
        <v>40032.549110000014</v>
      </c>
      <c r="Q100" s="11"/>
      <c r="R100" s="11">
        <v>6829288.69606</v>
      </c>
      <c r="S100" s="11"/>
    </row>
    <row r="101" spans="1:19" ht="14.25" customHeight="1">
      <c r="A101" s="25"/>
      <c r="B101" s="8" t="s">
        <v>55</v>
      </c>
      <c r="C101" s="8" t="s">
        <v>71</v>
      </c>
      <c r="D101" s="11">
        <v>142534.07536000002</v>
      </c>
      <c r="E101" s="11"/>
      <c r="F101" s="11">
        <v>1314710.22062</v>
      </c>
      <c r="G101" s="11"/>
      <c r="H101" s="11">
        <v>4940195.0280499998</v>
      </c>
      <c r="I101" s="11"/>
      <c r="J101" s="7">
        <v>6397439.3240299998</v>
      </c>
      <c r="K101" s="7"/>
      <c r="L101" s="11">
        <v>59795.762049999998</v>
      </c>
      <c r="M101" s="11"/>
      <c r="N101" s="11">
        <v>6457235.0860799998</v>
      </c>
      <c r="O101" s="11"/>
      <c r="P101" s="11">
        <v>39647.47626000001</v>
      </c>
      <c r="Q101" s="11"/>
      <c r="R101" s="11">
        <v>6496882.5623399997</v>
      </c>
      <c r="S101" s="11"/>
    </row>
    <row r="102" spans="1:19" ht="14.25" customHeight="1">
      <c r="A102" s="25"/>
      <c r="B102" s="8" t="s">
        <v>56</v>
      </c>
      <c r="C102" s="8" t="s">
        <v>72</v>
      </c>
      <c r="D102" s="11">
        <v>173254.59608999998</v>
      </c>
      <c r="E102" s="11"/>
      <c r="F102" s="11">
        <v>1439796.12919</v>
      </c>
      <c r="G102" s="11"/>
      <c r="H102" s="11">
        <v>4429399.3358300002</v>
      </c>
      <c r="I102" s="11"/>
      <c r="J102" s="7">
        <v>6042450.0611100001</v>
      </c>
      <c r="K102" s="7"/>
      <c r="L102" s="11">
        <v>26631.558359999999</v>
      </c>
      <c r="M102" s="11"/>
      <c r="N102" s="11">
        <v>6069081.6194700003</v>
      </c>
      <c r="O102" s="11"/>
      <c r="P102" s="11">
        <v>49679.846940000003</v>
      </c>
      <c r="Q102" s="11"/>
      <c r="R102" s="11">
        <v>6118761.4664099999</v>
      </c>
      <c r="S102" s="11"/>
    </row>
    <row r="103" spans="1:19" ht="14.25" customHeight="1">
      <c r="A103" s="25"/>
      <c r="B103" s="8" t="s">
        <v>57</v>
      </c>
      <c r="C103" s="8" t="s">
        <v>73</v>
      </c>
      <c r="D103" s="11">
        <v>168254.63183999999</v>
      </c>
      <c r="E103" s="11"/>
      <c r="F103" s="11">
        <v>1392331.8007900002</v>
      </c>
      <c r="G103" s="11"/>
      <c r="H103" s="11">
        <v>5330036.1959500005</v>
      </c>
      <c r="I103" s="11"/>
      <c r="J103" s="7">
        <v>6890622.6285800003</v>
      </c>
      <c r="K103" s="7"/>
      <c r="L103" s="11">
        <v>25472.464549999993</v>
      </c>
      <c r="M103" s="11"/>
      <c r="N103" s="11">
        <v>6916095.0931299999</v>
      </c>
      <c r="O103" s="11"/>
      <c r="P103" s="11">
        <v>36779.780750000005</v>
      </c>
      <c r="Q103" s="11"/>
      <c r="R103" s="11">
        <v>6952874.8738799999</v>
      </c>
      <c r="S103" s="11"/>
    </row>
    <row r="104" spans="1:19" ht="14.25" customHeight="1">
      <c r="A104" s="25"/>
      <c r="B104" s="8" t="s">
        <v>48</v>
      </c>
      <c r="C104" s="8" t="s">
        <v>74</v>
      </c>
      <c r="D104" s="11">
        <v>228247.00510000001</v>
      </c>
      <c r="E104" s="11"/>
      <c r="F104" s="11">
        <v>1430727.6857099996</v>
      </c>
      <c r="G104" s="11"/>
      <c r="H104" s="11">
        <v>5322550.9793699998</v>
      </c>
      <c r="I104" s="11"/>
      <c r="J104" s="7">
        <v>6981525.6701799994</v>
      </c>
      <c r="K104" s="7"/>
      <c r="L104" s="11">
        <v>22512.598490000008</v>
      </c>
      <c r="M104" s="11"/>
      <c r="N104" s="11">
        <v>7004038.2686699992</v>
      </c>
      <c r="O104" s="11"/>
      <c r="P104" s="11">
        <v>122876.45487</v>
      </c>
      <c r="Q104" s="11"/>
      <c r="R104" s="11">
        <v>7126914.7235399988</v>
      </c>
      <c r="S104" s="11"/>
    </row>
    <row r="105" spans="1:19" ht="14.25" customHeight="1">
      <c r="A105" s="25"/>
      <c r="B105" s="8" t="s">
        <v>1</v>
      </c>
      <c r="C105" s="8" t="s">
        <v>75</v>
      </c>
      <c r="D105" s="11">
        <v>236997.23669999998</v>
      </c>
      <c r="E105" s="11"/>
      <c r="F105" s="11">
        <v>1590454.7898099998</v>
      </c>
      <c r="G105" s="11"/>
      <c r="H105" s="11">
        <v>3784396.3454600004</v>
      </c>
      <c r="I105" s="11"/>
      <c r="J105" s="7">
        <v>5611848.3719699997</v>
      </c>
      <c r="K105" s="7"/>
      <c r="L105" s="11">
        <v>50955.301649999994</v>
      </c>
      <c r="M105" s="11"/>
      <c r="N105" s="11">
        <v>5662803.6736199996</v>
      </c>
      <c r="O105" s="11"/>
      <c r="P105" s="11">
        <v>87310.623319999999</v>
      </c>
      <c r="Q105" s="11"/>
      <c r="R105" s="11">
        <v>5750114.2969399998</v>
      </c>
      <c r="S105" s="11"/>
    </row>
    <row r="106" spans="1:19" ht="14.25" customHeight="1">
      <c r="A106" s="25"/>
      <c r="B106" s="8" t="s">
        <v>26</v>
      </c>
      <c r="C106" s="8" t="s">
        <v>76</v>
      </c>
      <c r="D106" s="11">
        <v>204456.68235000002</v>
      </c>
      <c r="E106" s="11"/>
      <c r="F106" s="11">
        <v>1620165.3523200001</v>
      </c>
      <c r="G106" s="11"/>
      <c r="H106" s="11">
        <v>4808504.7941300003</v>
      </c>
      <c r="I106" s="11"/>
      <c r="J106" s="7">
        <v>6633126.8288000003</v>
      </c>
      <c r="K106" s="7"/>
      <c r="L106" s="11">
        <v>24225.169870000005</v>
      </c>
      <c r="M106" s="11"/>
      <c r="N106" s="11">
        <v>6657351.9986700006</v>
      </c>
      <c r="O106" s="11"/>
      <c r="P106" s="11">
        <v>76584.081160000002</v>
      </c>
      <c r="Q106" s="11"/>
      <c r="R106" s="11">
        <v>6733936.0798300002</v>
      </c>
      <c r="S106" s="11"/>
    </row>
    <row r="107" spans="1:19" ht="14.25" customHeight="1">
      <c r="A107" s="25"/>
      <c r="B107" s="8" t="s">
        <v>28</v>
      </c>
      <c r="C107" s="8" t="s">
        <v>77</v>
      </c>
      <c r="D107" s="11">
        <v>198333.75474999999</v>
      </c>
      <c r="E107" s="11"/>
      <c r="F107" s="11">
        <v>1570376.8553899999</v>
      </c>
      <c r="G107" s="11"/>
      <c r="H107" s="11">
        <v>3986297.9222200005</v>
      </c>
      <c r="I107" s="11"/>
      <c r="J107" s="7">
        <v>5755008.5323600005</v>
      </c>
      <c r="K107" s="7"/>
      <c r="L107" s="11">
        <v>24640.68606</v>
      </c>
      <c r="M107" s="11"/>
      <c r="N107" s="11">
        <v>5779649.2184200007</v>
      </c>
      <c r="O107" s="11"/>
      <c r="P107" s="11">
        <v>72231.235830000005</v>
      </c>
      <c r="Q107" s="11"/>
      <c r="R107" s="11">
        <v>5851880.4542500004</v>
      </c>
      <c r="S107" s="11"/>
    </row>
    <row r="108" spans="1:19" ht="32.25" customHeight="1">
      <c r="A108" s="25">
        <v>2023</v>
      </c>
      <c r="B108" s="8" t="s">
        <v>30</v>
      </c>
      <c r="C108" s="8" t="s">
        <v>66</v>
      </c>
      <c r="D108" s="11">
        <v>203970.98122999998</v>
      </c>
      <c r="E108" s="11"/>
      <c r="F108" s="11">
        <v>1480957.9755899997</v>
      </c>
      <c r="G108" s="11"/>
      <c r="H108" s="11">
        <v>4678510.8514899993</v>
      </c>
      <c r="I108" s="11"/>
      <c r="J108" s="7">
        <v>6363439.8083099993</v>
      </c>
      <c r="K108" s="7"/>
      <c r="L108" s="11">
        <v>51425.4018</v>
      </c>
      <c r="M108" s="11"/>
      <c r="N108" s="11">
        <v>6414865.2101099994</v>
      </c>
      <c r="O108" s="11"/>
      <c r="P108" s="11">
        <v>118843.97130999998</v>
      </c>
      <c r="Q108" s="11"/>
      <c r="R108" s="11">
        <v>6533709.1814199993</v>
      </c>
      <c r="S108" s="11"/>
    </row>
    <row r="109" spans="1:19">
      <c r="A109" s="25"/>
      <c r="B109" s="8" t="s">
        <v>32</v>
      </c>
      <c r="C109" s="8" t="s">
        <v>67</v>
      </c>
      <c r="D109" s="11">
        <v>211877.76764000003</v>
      </c>
      <c r="E109" s="11"/>
      <c r="F109" s="11">
        <v>1603727.7246300001</v>
      </c>
      <c r="G109" s="11"/>
      <c r="H109" s="11">
        <v>4260115.4314700002</v>
      </c>
      <c r="I109" s="11"/>
      <c r="J109" s="7">
        <v>6075720.9237400005</v>
      </c>
      <c r="K109" s="7"/>
      <c r="L109" s="11">
        <v>35839.064860000006</v>
      </c>
      <c r="M109" s="11"/>
      <c r="N109" s="11">
        <v>6111559.9886000007</v>
      </c>
      <c r="O109" s="11"/>
      <c r="P109" s="11">
        <v>40863.825239999998</v>
      </c>
      <c r="Q109" s="11"/>
      <c r="R109" s="11">
        <v>6152423.8138400009</v>
      </c>
      <c r="S109" s="11"/>
    </row>
    <row r="110" spans="1:19">
      <c r="A110" s="25"/>
      <c r="B110" s="8" t="s">
        <v>34</v>
      </c>
      <c r="C110" s="8" t="s">
        <v>68</v>
      </c>
      <c r="D110" s="11">
        <v>265383.45358000003</v>
      </c>
      <c r="E110" s="11"/>
      <c r="F110" s="11">
        <v>1848211.9036399999</v>
      </c>
      <c r="G110" s="11"/>
      <c r="H110" s="11">
        <v>6139712.48434</v>
      </c>
      <c r="I110" s="11"/>
      <c r="J110" s="7">
        <v>8253307.8415600006</v>
      </c>
      <c r="K110" s="7"/>
      <c r="L110" s="11">
        <v>45529.466459999996</v>
      </c>
      <c r="M110" s="11"/>
      <c r="N110" s="11">
        <v>8298837.3080200003</v>
      </c>
      <c r="O110" s="11"/>
      <c r="P110" s="11">
        <v>126265.49310999995</v>
      </c>
      <c r="Q110" s="11"/>
      <c r="R110" s="11">
        <v>8425102.8011300005</v>
      </c>
      <c r="S110" s="11"/>
    </row>
    <row r="111" spans="1:19">
      <c r="A111" s="25"/>
      <c r="B111" s="8" t="s">
        <v>53</v>
      </c>
      <c r="C111" s="8" t="s">
        <v>69</v>
      </c>
      <c r="D111" s="11">
        <v>250140.11030000009</v>
      </c>
      <c r="E111" s="11"/>
      <c r="F111" s="11">
        <v>1752317.5767700002</v>
      </c>
      <c r="G111" s="11"/>
      <c r="H111" s="11">
        <v>7529530.7981999991</v>
      </c>
      <c r="I111" s="11"/>
      <c r="J111" s="7">
        <v>9531988.4852699991</v>
      </c>
      <c r="K111" s="7"/>
      <c r="L111" s="11">
        <v>55674.576649999995</v>
      </c>
      <c r="M111" s="11"/>
      <c r="N111" s="11">
        <v>9587663.0619199984</v>
      </c>
      <c r="O111" s="11"/>
      <c r="P111" s="11">
        <v>148857.42743999994</v>
      </c>
      <c r="Q111" s="11"/>
      <c r="R111" s="11">
        <v>9736520.4893599991</v>
      </c>
      <c r="S111" s="11"/>
    </row>
    <row r="112" spans="1:19">
      <c r="A112" s="25"/>
      <c r="B112" s="8" t="s">
        <v>40</v>
      </c>
      <c r="C112" s="8" t="s">
        <v>70</v>
      </c>
      <c r="D112" s="11">
        <v>267475.03832999995</v>
      </c>
      <c r="E112" s="11"/>
      <c r="F112" s="11">
        <v>2100619.5081600002</v>
      </c>
      <c r="G112" s="11"/>
      <c r="H112" s="11">
        <v>8317108.6847999981</v>
      </c>
      <c r="I112" s="11"/>
      <c r="J112" s="7">
        <v>10685203.231289998</v>
      </c>
      <c r="K112" s="7"/>
      <c r="L112" s="11">
        <v>57305.723510000003</v>
      </c>
      <c r="M112" s="11"/>
      <c r="N112" s="11">
        <v>10742508.954799999</v>
      </c>
      <c r="O112" s="11"/>
      <c r="P112" s="11">
        <v>60687.172299999991</v>
      </c>
      <c r="Q112" s="11"/>
      <c r="R112" s="11">
        <v>10803196.127099998</v>
      </c>
      <c r="S112" s="11"/>
    </row>
    <row r="113" spans="1:19">
      <c r="A113" s="25"/>
      <c r="B113" s="8" t="s">
        <v>55</v>
      </c>
      <c r="C113" s="8" t="s">
        <v>71</v>
      </c>
      <c r="D113" s="11">
        <v>316818.23298000003</v>
      </c>
      <c r="E113" s="11"/>
      <c r="F113" s="11">
        <v>2376586.54862</v>
      </c>
      <c r="G113" s="11"/>
      <c r="H113" s="11">
        <v>8711236.5557300001</v>
      </c>
      <c r="I113" s="11"/>
      <c r="J113" s="7">
        <v>11404641.33733</v>
      </c>
      <c r="K113" s="7"/>
      <c r="L113" s="11">
        <v>46584.681549999994</v>
      </c>
      <c r="M113" s="11"/>
      <c r="N113" s="11">
        <v>11451226.01888</v>
      </c>
      <c r="O113" s="11"/>
      <c r="P113" s="11">
        <v>59670.83213000001</v>
      </c>
      <c r="Q113" s="11"/>
      <c r="R113" s="11">
        <v>11510896.85101</v>
      </c>
      <c r="S113" s="11"/>
    </row>
    <row r="114" spans="1:19">
      <c r="A114" s="25"/>
      <c r="B114" s="8" t="s">
        <v>56</v>
      </c>
      <c r="C114" s="8" t="s">
        <v>72</v>
      </c>
      <c r="D114" s="11">
        <v>304479.59909999999</v>
      </c>
      <c r="E114" s="11"/>
      <c r="F114" s="11">
        <v>2487887.1906000003</v>
      </c>
      <c r="G114" s="11"/>
      <c r="H114" s="11">
        <v>8565547.0424899999</v>
      </c>
      <c r="I114" s="11"/>
      <c r="J114" s="7">
        <v>11357913.83219</v>
      </c>
      <c r="K114" s="7"/>
      <c r="L114" s="11">
        <v>43378.739179999997</v>
      </c>
      <c r="M114" s="11"/>
      <c r="N114" s="11">
        <v>11401292.57137</v>
      </c>
      <c r="O114" s="11"/>
      <c r="P114" s="11">
        <v>71197.189460000009</v>
      </c>
      <c r="Q114" s="11"/>
      <c r="R114" s="11">
        <v>11472489.76083</v>
      </c>
      <c r="S114" s="11"/>
    </row>
    <row r="115" spans="1:19">
      <c r="A115" s="25"/>
      <c r="B115" s="8" t="s">
        <v>57</v>
      </c>
      <c r="C115" s="8" t="s">
        <v>73</v>
      </c>
      <c r="D115" s="11">
        <v>339799.37883000012</v>
      </c>
      <c r="E115" s="11"/>
      <c r="F115" s="11">
        <v>2890777.1212399993</v>
      </c>
      <c r="G115" s="11"/>
      <c r="H115" s="11">
        <v>9671220.2738799974</v>
      </c>
      <c r="I115" s="11"/>
      <c r="J115" s="7">
        <v>12901796.773949997</v>
      </c>
      <c r="K115" s="7"/>
      <c r="L115" s="11">
        <v>46512.711310000006</v>
      </c>
      <c r="M115" s="11"/>
      <c r="N115" s="11">
        <v>12948309.485259997</v>
      </c>
      <c r="O115" s="11"/>
      <c r="P115" s="11">
        <v>179716.43473000004</v>
      </c>
      <c r="Q115" s="11"/>
      <c r="R115" s="11">
        <v>13128025.919989998</v>
      </c>
      <c r="S115" s="11"/>
    </row>
    <row r="116" spans="1:19">
      <c r="A116" s="25"/>
      <c r="B116" s="8" t="s">
        <v>48</v>
      </c>
      <c r="C116" s="8" t="s">
        <v>74</v>
      </c>
      <c r="D116" s="11">
        <v>342586.55453000002</v>
      </c>
      <c r="E116" s="11"/>
      <c r="F116" s="11">
        <v>2583710.9576099999</v>
      </c>
      <c r="G116" s="11"/>
      <c r="H116" s="11">
        <v>10523707.491980001</v>
      </c>
      <c r="I116" s="11"/>
      <c r="J116" s="7">
        <v>13450005.004120002</v>
      </c>
      <c r="K116" s="7"/>
      <c r="L116" s="11">
        <v>70218.915779999996</v>
      </c>
      <c r="M116" s="11"/>
      <c r="N116" s="11">
        <v>13520223.919900002</v>
      </c>
      <c r="O116" s="11"/>
      <c r="P116" s="11">
        <v>171655.36307999998</v>
      </c>
      <c r="Q116" s="11"/>
      <c r="R116" s="11">
        <v>13691879.282980002</v>
      </c>
      <c r="S116" s="11"/>
    </row>
    <row r="117" spans="1:19">
      <c r="A117" s="25"/>
      <c r="B117" s="8" t="s">
        <v>1</v>
      </c>
      <c r="C117" s="8" t="s">
        <v>75</v>
      </c>
      <c r="D117" s="11">
        <v>361098.87902999995</v>
      </c>
      <c r="E117" s="11"/>
      <c r="F117" s="11">
        <v>2765158.3645200003</v>
      </c>
      <c r="G117" s="11"/>
      <c r="H117" s="11">
        <v>8394464.6392500009</v>
      </c>
      <c r="I117" s="11"/>
      <c r="J117" s="7">
        <v>11520721.882800002</v>
      </c>
      <c r="K117" s="7"/>
      <c r="L117" s="11">
        <v>86277.976030000005</v>
      </c>
      <c r="M117" s="11"/>
      <c r="N117" s="11">
        <v>11606999.858830001</v>
      </c>
      <c r="O117" s="11"/>
      <c r="P117" s="11">
        <v>364014.63789000001</v>
      </c>
      <c r="Q117" s="11"/>
      <c r="R117" s="11">
        <v>11971014.496720001</v>
      </c>
      <c r="S117" s="11"/>
    </row>
    <row r="118" spans="1:19">
      <c r="A118" s="25"/>
      <c r="B118" s="8" t="s">
        <v>26</v>
      </c>
      <c r="C118" s="8" t="s">
        <v>76</v>
      </c>
      <c r="D118" s="11">
        <v>373066.28769999999</v>
      </c>
      <c r="E118" s="11"/>
      <c r="F118" s="11">
        <v>2840014.1173199983</v>
      </c>
      <c r="G118" s="11"/>
      <c r="H118" s="11">
        <v>10209062.059680002</v>
      </c>
      <c r="I118" s="11"/>
      <c r="J118" s="7">
        <v>13422142.4647</v>
      </c>
      <c r="K118" s="7"/>
      <c r="L118" s="11">
        <v>91443.610370000009</v>
      </c>
      <c r="M118" s="11"/>
      <c r="N118" s="11">
        <v>13513586.075070001</v>
      </c>
      <c r="O118" s="11"/>
      <c r="P118" s="11">
        <v>234885.87119000003</v>
      </c>
      <c r="Q118" s="11"/>
      <c r="R118" s="11">
        <v>13748471.946260002</v>
      </c>
      <c r="S118" s="11"/>
    </row>
    <row r="119" spans="1:19">
      <c r="A119" s="25"/>
      <c r="B119" s="8" t="s">
        <v>28</v>
      </c>
      <c r="C119" s="8" t="s">
        <v>77</v>
      </c>
      <c r="D119" s="11">
        <v>357449.34117000003</v>
      </c>
      <c r="E119" s="11"/>
      <c r="F119" s="11">
        <v>2927331.40233</v>
      </c>
      <c r="G119" s="11"/>
      <c r="H119" s="11">
        <v>10680885.235409999</v>
      </c>
      <c r="I119" s="11"/>
      <c r="J119" s="7">
        <v>13965665.978909999</v>
      </c>
      <c r="K119" s="7"/>
      <c r="L119" s="11">
        <v>61230.510740000005</v>
      </c>
      <c r="M119" s="11"/>
      <c r="N119" s="11">
        <v>14026896.48965</v>
      </c>
      <c r="O119" s="11"/>
      <c r="P119" s="11">
        <v>257611.58398999998</v>
      </c>
      <c r="Q119" s="11"/>
      <c r="R119" s="11">
        <v>14284508.07364</v>
      </c>
      <c r="S119" s="11"/>
    </row>
    <row r="120" spans="1:19" ht="32.25" customHeight="1">
      <c r="A120" s="25">
        <v>2024</v>
      </c>
      <c r="B120" s="8" t="s">
        <v>30</v>
      </c>
      <c r="C120" s="8" t="s">
        <v>66</v>
      </c>
      <c r="D120" s="11">
        <v>420537.51156999997</v>
      </c>
      <c r="E120" s="11"/>
      <c r="F120" s="11">
        <v>3225394.09087</v>
      </c>
      <c r="G120" s="11"/>
      <c r="H120" s="11">
        <v>9644254.3195200022</v>
      </c>
      <c r="I120" s="11"/>
      <c r="J120" s="7">
        <v>13290185.921960002</v>
      </c>
      <c r="K120" s="7"/>
      <c r="L120" s="11">
        <v>91527.084109999996</v>
      </c>
      <c r="M120" s="11"/>
      <c r="N120" s="11">
        <v>13381713.006070001</v>
      </c>
      <c r="O120" s="11"/>
      <c r="P120" s="11">
        <v>267266.19539000001</v>
      </c>
      <c r="Q120" s="11"/>
      <c r="R120" s="11">
        <v>13648979.20146</v>
      </c>
      <c r="S120" s="11"/>
    </row>
    <row r="121" spans="1:19">
      <c r="A121" s="25"/>
      <c r="B121" s="8" t="s">
        <v>32</v>
      </c>
      <c r="C121" s="8" t="s">
        <v>67</v>
      </c>
      <c r="D121" s="11">
        <v>394927.02666000003</v>
      </c>
      <c r="E121" s="11"/>
      <c r="F121" s="11">
        <v>2831511.0522400001</v>
      </c>
      <c r="G121" s="11"/>
      <c r="H121" s="11">
        <v>7111649.5004800018</v>
      </c>
      <c r="I121" s="11"/>
      <c r="J121" s="7">
        <v>10338087.579380002</v>
      </c>
      <c r="K121" s="7"/>
      <c r="L121" s="11">
        <v>92935.004079999984</v>
      </c>
      <c r="M121" s="11"/>
      <c r="N121" s="11">
        <v>10431022.583460001</v>
      </c>
      <c r="O121" s="11"/>
      <c r="P121" s="11">
        <v>245374.56953000001</v>
      </c>
      <c r="Q121" s="11"/>
      <c r="R121" s="11">
        <v>10676397.152990002</v>
      </c>
      <c r="S121" s="11"/>
    </row>
    <row r="122" spans="1:19">
      <c r="A122" s="25"/>
      <c r="B122" s="8" t="s">
        <v>34</v>
      </c>
      <c r="C122" s="8" t="s">
        <v>68</v>
      </c>
      <c r="D122" s="11">
        <v>391735.56714</v>
      </c>
      <c r="E122" s="11"/>
      <c r="F122" s="11">
        <v>3179392.5077199996</v>
      </c>
      <c r="G122" s="11"/>
      <c r="H122" s="11">
        <v>9328610.9957500007</v>
      </c>
      <c r="I122" s="11"/>
      <c r="J122" s="7">
        <v>12899739.07061</v>
      </c>
      <c r="K122" s="7"/>
      <c r="L122" s="11">
        <v>94754.354380000004</v>
      </c>
      <c r="M122" s="11"/>
      <c r="N122" s="11">
        <v>12994493.42499</v>
      </c>
      <c r="O122" s="11"/>
      <c r="P122" s="11">
        <v>269421.30559999996</v>
      </c>
      <c r="Q122" s="11"/>
      <c r="R122" s="11">
        <v>13263914.730590001</v>
      </c>
      <c r="S122" s="11"/>
    </row>
    <row r="123" spans="1:19">
      <c r="A123" s="25"/>
      <c r="B123" s="8" t="s">
        <v>53</v>
      </c>
      <c r="C123" s="8" t="s">
        <v>69</v>
      </c>
      <c r="D123" s="11">
        <v>448731.26892</v>
      </c>
      <c r="E123" s="11"/>
      <c r="F123" s="11">
        <v>3490882.3834099993</v>
      </c>
      <c r="G123" s="11"/>
      <c r="H123" s="11">
        <v>10237056.57457</v>
      </c>
      <c r="I123" s="11"/>
      <c r="J123" s="7">
        <v>14176670.2269</v>
      </c>
      <c r="K123" s="7"/>
      <c r="L123" s="11">
        <v>107509.55202000002</v>
      </c>
      <c r="M123" s="11"/>
      <c r="N123" s="11">
        <v>14284179.77892</v>
      </c>
      <c r="O123" s="11"/>
      <c r="P123" s="11">
        <v>354280.49743999989</v>
      </c>
      <c r="Q123" s="11"/>
      <c r="R123" s="11">
        <v>14638460.27636</v>
      </c>
      <c r="S123" s="11"/>
    </row>
    <row r="124" spans="1:19">
      <c r="A124" s="25"/>
      <c r="B124" s="8" t="s">
        <v>40</v>
      </c>
      <c r="C124" s="8" t="s">
        <v>70</v>
      </c>
      <c r="D124" s="11">
        <v>448642.56541000004</v>
      </c>
      <c r="E124" s="11"/>
      <c r="F124" s="11">
        <v>3762008.08757</v>
      </c>
      <c r="G124" s="11"/>
      <c r="H124" s="11">
        <v>10987916.158770001</v>
      </c>
      <c r="I124" s="11"/>
      <c r="J124" s="7">
        <v>15198566.81175</v>
      </c>
      <c r="K124" s="7"/>
      <c r="L124" s="11">
        <v>106060.61256999997</v>
      </c>
      <c r="M124" s="11"/>
      <c r="N124" s="11">
        <v>15304627.424320001</v>
      </c>
      <c r="O124" s="11"/>
      <c r="P124" s="11">
        <v>410675.06298999995</v>
      </c>
      <c r="Q124" s="11"/>
      <c r="R124" s="11">
        <v>15715302.487310002</v>
      </c>
      <c r="S124" s="11"/>
    </row>
    <row r="125" spans="1:19">
      <c r="A125" s="25"/>
      <c r="B125" s="8" t="s">
        <v>55</v>
      </c>
      <c r="C125" s="8" t="s">
        <v>71</v>
      </c>
      <c r="D125" s="11">
        <v>450348.64227000007</v>
      </c>
      <c r="E125" s="11"/>
      <c r="F125" s="11">
        <v>3728535.7304400001</v>
      </c>
      <c r="G125" s="11"/>
      <c r="H125" s="11">
        <v>11914268.117920002</v>
      </c>
      <c r="I125" s="11"/>
      <c r="J125" s="7">
        <v>16093152.490630003</v>
      </c>
      <c r="K125" s="7"/>
      <c r="L125" s="11">
        <v>83371.167290000012</v>
      </c>
      <c r="M125" s="11"/>
      <c r="N125" s="11">
        <v>16176523.657920003</v>
      </c>
      <c r="O125" s="11"/>
      <c r="P125" s="11">
        <v>566760.82728999993</v>
      </c>
      <c r="Q125" s="11"/>
      <c r="R125" s="11">
        <v>16743284.485210003</v>
      </c>
      <c r="S125" s="11"/>
    </row>
    <row r="126" spans="1:19">
      <c r="A126" s="25"/>
      <c r="B126" s="8" t="s">
        <v>56</v>
      </c>
      <c r="C126" s="8" t="s">
        <v>72</v>
      </c>
      <c r="D126" s="11">
        <v>551396.46829999995</v>
      </c>
      <c r="E126" s="11"/>
      <c r="F126" s="11">
        <v>4273919.4466399997</v>
      </c>
      <c r="G126" s="11"/>
      <c r="H126" s="11">
        <v>13743630.742119996</v>
      </c>
      <c r="I126" s="11"/>
      <c r="J126" s="7">
        <v>18568946.657059997</v>
      </c>
      <c r="K126" s="7"/>
      <c r="L126" s="11">
        <v>113131.12799000001</v>
      </c>
      <c r="M126" s="11"/>
      <c r="N126" s="11">
        <v>18682077.785049997</v>
      </c>
      <c r="O126" s="11"/>
      <c r="P126" s="11">
        <v>714992.62491000001</v>
      </c>
      <c r="Q126" s="11"/>
      <c r="R126" s="11">
        <v>19397070.409959998</v>
      </c>
      <c r="S126" s="11"/>
    </row>
    <row r="127" spans="1:19">
      <c r="A127" s="25"/>
      <c r="B127" s="8" t="s">
        <v>57</v>
      </c>
      <c r="C127" s="8" t="s">
        <v>73</v>
      </c>
      <c r="D127" s="11">
        <v>540665.32222000009</v>
      </c>
      <c r="E127" s="11"/>
      <c r="F127" s="11">
        <v>4615387.0192100005</v>
      </c>
      <c r="G127" s="11"/>
      <c r="H127" s="11">
        <v>20208106.693019997</v>
      </c>
      <c r="I127" s="11"/>
      <c r="J127" s="7">
        <v>25364159.034449998</v>
      </c>
      <c r="K127" s="7"/>
      <c r="L127" s="11">
        <v>196282.11057000002</v>
      </c>
      <c r="M127" s="11"/>
      <c r="N127" s="11">
        <v>25560441.145019997</v>
      </c>
      <c r="O127" s="11"/>
      <c r="P127" s="11">
        <v>5297576.7780300006</v>
      </c>
      <c r="Q127" s="11"/>
      <c r="R127" s="11">
        <v>30858017.923049998</v>
      </c>
      <c r="S127" s="11"/>
    </row>
    <row r="128" spans="1:19">
      <c r="A128" s="25"/>
      <c r="B128" s="8" t="s">
        <v>48</v>
      </c>
      <c r="C128" s="8" t="s">
        <v>74</v>
      </c>
      <c r="D128" s="11">
        <v>459079.68166999996</v>
      </c>
      <c r="E128" s="11"/>
      <c r="F128" s="11">
        <v>4014103.9810899994</v>
      </c>
      <c r="G128" s="11"/>
      <c r="H128" s="11">
        <v>14594252.275439998</v>
      </c>
      <c r="I128" s="11"/>
      <c r="J128" s="7">
        <v>19067435.938199997</v>
      </c>
      <c r="K128" s="7"/>
      <c r="L128" s="11">
        <v>175011.17870000002</v>
      </c>
      <c r="M128" s="11"/>
      <c r="N128" s="11">
        <v>19242447.116899997</v>
      </c>
      <c r="O128" s="11"/>
      <c r="P128" s="11">
        <v>786388.11389000015</v>
      </c>
      <c r="Q128" s="11"/>
      <c r="R128" s="11">
        <v>20028835.230789997</v>
      </c>
      <c r="S128" s="11"/>
    </row>
    <row r="129" spans="1:19">
      <c r="A129" s="25"/>
      <c r="B129" s="8" t="s">
        <v>1</v>
      </c>
      <c r="C129" s="8" t="s">
        <v>75</v>
      </c>
      <c r="D129" s="11">
        <v>554021.18097999995</v>
      </c>
      <c r="E129" s="11"/>
      <c r="F129" s="11">
        <v>4699377.62916</v>
      </c>
      <c r="G129" s="11"/>
      <c r="H129" s="11">
        <v>15226573.350630002</v>
      </c>
      <c r="I129" s="11"/>
      <c r="J129" s="7">
        <v>20479972.160770003</v>
      </c>
      <c r="K129" s="7"/>
      <c r="L129" s="11">
        <v>174393.38310000001</v>
      </c>
      <c r="M129" s="11"/>
      <c r="N129" s="11">
        <v>20654365.543870002</v>
      </c>
      <c r="O129" s="11"/>
      <c r="P129" s="11">
        <v>813970.91985000006</v>
      </c>
      <c r="Q129" s="11"/>
      <c r="R129" s="11">
        <v>21468336.463720001</v>
      </c>
      <c r="S129" s="11"/>
    </row>
    <row r="130" spans="1:19">
      <c r="A130" s="25"/>
      <c r="B130" s="8" t="s">
        <v>26</v>
      </c>
      <c r="C130" s="8" t="s">
        <v>76</v>
      </c>
      <c r="D130" s="11">
        <v>522029.54742999986</v>
      </c>
      <c r="E130" s="11"/>
      <c r="F130" s="11">
        <v>4458863.6590799997</v>
      </c>
      <c r="G130" s="11"/>
      <c r="H130" s="11">
        <v>15366693.959709998</v>
      </c>
      <c r="I130" s="11"/>
      <c r="J130" s="7">
        <v>20347587.166219998</v>
      </c>
      <c r="K130" s="7"/>
      <c r="L130" s="11">
        <v>233777.94385999997</v>
      </c>
      <c r="M130" s="11"/>
      <c r="N130" s="11">
        <v>20581365.110079996</v>
      </c>
      <c r="O130" s="11"/>
      <c r="P130" s="11">
        <v>927420.59303999983</v>
      </c>
      <c r="Q130" s="11"/>
      <c r="R130" s="11">
        <v>21508785.703119997</v>
      </c>
      <c r="S130" s="11"/>
    </row>
    <row r="131" spans="1:19">
      <c r="A131" s="25"/>
      <c r="B131" s="8" t="s">
        <v>28</v>
      </c>
      <c r="C131" s="8" t="s">
        <v>77</v>
      </c>
      <c r="D131" s="11">
        <v>573679.07187999994</v>
      </c>
      <c r="E131" s="11"/>
      <c r="F131" s="11">
        <v>4679470.5482499981</v>
      </c>
      <c r="G131" s="11"/>
      <c r="H131" s="11">
        <v>24386726.550839998</v>
      </c>
      <c r="I131" s="11"/>
      <c r="J131" s="7">
        <v>29639876.170969997</v>
      </c>
      <c r="K131" s="7"/>
      <c r="L131" s="11">
        <v>145587.04616</v>
      </c>
      <c r="M131" s="11"/>
      <c r="N131" s="11">
        <v>29785463.217129998</v>
      </c>
      <c r="O131" s="11"/>
      <c r="P131" s="11">
        <v>988262.1402800004</v>
      </c>
      <c r="Q131" s="11"/>
      <c r="R131" s="11">
        <v>30773725.357409999</v>
      </c>
      <c r="S131" s="11"/>
    </row>
    <row r="132" spans="1:19" ht="24" customHeight="1">
      <c r="A132" s="25">
        <v>2025</v>
      </c>
      <c r="B132" s="8" t="s">
        <v>30</v>
      </c>
      <c r="C132" s="8" t="s">
        <v>66</v>
      </c>
      <c r="D132" s="11">
        <v>605596.83132999984</v>
      </c>
      <c r="E132" s="11"/>
      <c r="F132" s="11">
        <v>4498899.34815</v>
      </c>
      <c r="G132" s="11"/>
      <c r="H132" s="11">
        <v>17009684.65526</v>
      </c>
      <c r="I132" s="11"/>
      <c r="J132" s="7">
        <v>22114180.834739998</v>
      </c>
      <c r="K132" s="7"/>
      <c r="L132" s="11">
        <v>198114.13876</v>
      </c>
      <c r="M132" s="11"/>
      <c r="N132" s="11">
        <v>22312294.973499998</v>
      </c>
      <c r="O132" s="11"/>
      <c r="P132" s="11">
        <v>830152.20730000001</v>
      </c>
      <c r="Q132" s="11"/>
      <c r="R132" s="11">
        <v>23142447.180799998</v>
      </c>
      <c r="S132" s="11"/>
    </row>
    <row r="133" spans="1:19">
      <c r="A133" s="25"/>
      <c r="B133" s="8" t="s">
        <v>32</v>
      </c>
      <c r="C133" s="8" t="s">
        <v>67</v>
      </c>
      <c r="D133" s="11">
        <v>576722.79272000014</v>
      </c>
      <c r="E133" s="11"/>
      <c r="F133" s="11">
        <v>4368318.5743200006</v>
      </c>
      <c r="G133" s="11"/>
      <c r="H133" s="11">
        <v>11908400.301649997</v>
      </c>
      <c r="I133" s="11"/>
      <c r="J133" s="7">
        <v>16853441.668689996</v>
      </c>
      <c r="K133" s="7"/>
      <c r="L133" s="11">
        <v>117212.21567000001</v>
      </c>
      <c r="M133" s="11"/>
      <c r="N133" s="11">
        <v>16970653.884359997</v>
      </c>
      <c r="O133" s="11"/>
      <c r="P133" s="11">
        <v>683550.95806999994</v>
      </c>
      <c r="Q133" s="11"/>
      <c r="R133" s="11">
        <v>17654204.842429996</v>
      </c>
      <c r="S133" s="11"/>
    </row>
    <row r="134" spans="1:19">
      <c r="A134" s="25"/>
      <c r="B134" s="8" t="s">
        <v>34</v>
      </c>
      <c r="C134" s="8" t="s">
        <v>68</v>
      </c>
      <c r="D134" s="11">
        <v>561912.63682000001</v>
      </c>
      <c r="E134" s="11"/>
      <c r="F134" s="11">
        <v>4498194.4511499992</v>
      </c>
      <c r="G134" s="11"/>
      <c r="H134" s="11">
        <v>14224425.761530003</v>
      </c>
      <c r="I134" s="11"/>
      <c r="J134" s="7">
        <v>19284532.8495</v>
      </c>
      <c r="K134" s="7"/>
      <c r="L134" s="11">
        <v>189524.18724999993</v>
      </c>
      <c r="M134" s="11"/>
      <c r="N134" s="11">
        <v>19474057.03675</v>
      </c>
      <c r="O134" s="11"/>
      <c r="P134" s="11">
        <v>701376.33050000004</v>
      </c>
      <c r="Q134" s="11"/>
      <c r="R134" s="11">
        <v>20175433.367249999</v>
      </c>
      <c r="S134" s="11"/>
    </row>
    <row r="135" spans="1:19">
      <c r="A135" s="25"/>
      <c r="B135" s="8" t="s">
        <v>53</v>
      </c>
      <c r="C135" s="8" t="s">
        <v>69</v>
      </c>
      <c r="D135" s="11">
        <v>528090.07428000006</v>
      </c>
      <c r="E135" s="11"/>
      <c r="F135" s="11">
        <v>4134090.0596599993</v>
      </c>
      <c r="G135" s="11"/>
      <c r="H135" s="11">
        <v>16058076.392449997</v>
      </c>
      <c r="I135" s="11"/>
      <c r="J135" s="7">
        <v>20720256.526389997</v>
      </c>
      <c r="K135" s="7"/>
      <c r="L135" s="11">
        <v>152832.35646000001</v>
      </c>
      <c r="M135" s="11"/>
      <c r="N135" s="11">
        <v>20873088.882849999</v>
      </c>
      <c r="O135" s="11"/>
      <c r="P135" s="11">
        <v>1229532.7498400004</v>
      </c>
      <c r="Q135" s="11"/>
      <c r="R135" s="11">
        <v>22102621.632689998</v>
      </c>
      <c r="S135" s="11"/>
    </row>
    <row r="136" spans="1:19">
      <c r="A136" s="25"/>
      <c r="B136" s="8" t="s">
        <v>40</v>
      </c>
      <c r="C136" s="8" t="s">
        <v>70</v>
      </c>
      <c r="D136" s="11">
        <v>720235.5485299998</v>
      </c>
      <c r="E136" s="11"/>
      <c r="F136" s="11">
        <v>4433841.8297999958</v>
      </c>
      <c r="G136" s="11"/>
      <c r="H136" s="11">
        <v>15448843.114689996</v>
      </c>
      <c r="I136" s="11"/>
      <c r="J136" s="7">
        <v>20602920.493019991</v>
      </c>
      <c r="K136" s="7"/>
      <c r="L136" s="11">
        <v>226597.46967999998</v>
      </c>
      <c r="M136" s="11"/>
      <c r="N136" s="11">
        <v>20829517.962699991</v>
      </c>
      <c r="O136" s="11"/>
      <c r="P136" s="11">
        <v>623080.2667500003</v>
      </c>
      <c r="Q136" s="11"/>
      <c r="R136" s="11">
        <v>21452598.229449991</v>
      </c>
      <c r="S136" s="11"/>
    </row>
    <row r="137" spans="1:19">
      <c r="A137" s="25"/>
      <c r="B137" s="8" t="s">
        <v>55</v>
      </c>
      <c r="C137" s="8" t="s">
        <v>71</v>
      </c>
      <c r="D137" s="11">
        <v>594754.57851999998</v>
      </c>
      <c r="E137" s="11"/>
      <c r="F137" s="11">
        <v>4238833.7577499989</v>
      </c>
      <c r="G137" s="11"/>
      <c r="H137" s="11">
        <v>19508195.187210012</v>
      </c>
      <c r="I137" s="11"/>
      <c r="J137" s="7">
        <v>24341783.523480013</v>
      </c>
      <c r="K137" s="7"/>
      <c r="L137" s="11">
        <v>164213.57131999999</v>
      </c>
      <c r="M137" s="11"/>
      <c r="N137" s="11">
        <v>24505997.094800014</v>
      </c>
      <c r="O137" s="11"/>
      <c r="P137" s="11">
        <v>968579.72350999981</v>
      </c>
      <c r="Q137" s="11"/>
      <c r="R137" s="11">
        <v>25474576.818310015</v>
      </c>
      <c r="S137" s="11"/>
    </row>
    <row r="138" spans="1:19">
      <c r="A138" s="25"/>
      <c r="B138" s="8" t="s">
        <v>56</v>
      </c>
      <c r="C138" s="8" t="s">
        <v>72</v>
      </c>
      <c r="D138" s="11">
        <v>658970.78023999999</v>
      </c>
      <c r="E138" s="11"/>
      <c r="F138" s="11">
        <v>4849916.0840799995</v>
      </c>
      <c r="G138" s="11"/>
      <c r="H138" s="11">
        <v>22384331.616500001</v>
      </c>
      <c r="I138" s="11"/>
      <c r="J138" s="7">
        <v>27893218.48082</v>
      </c>
      <c r="K138" s="7"/>
      <c r="L138" s="11">
        <v>184009.99691000002</v>
      </c>
      <c r="M138" s="11"/>
      <c r="N138" s="11">
        <v>28077228.477729999</v>
      </c>
      <c r="O138" s="11"/>
      <c r="P138" s="11">
        <v>1706444.3624500001</v>
      </c>
      <c r="Q138" s="11"/>
      <c r="R138" s="11">
        <v>29783672.840179998</v>
      </c>
      <c r="S138" s="11"/>
    </row>
    <row r="139" spans="1:19">
      <c r="A139" s="25"/>
      <c r="B139" s="8" t="s">
        <v>57</v>
      </c>
      <c r="C139" s="8" t="s">
        <v>73</v>
      </c>
      <c r="D139" s="11">
        <v>664994.35388000018</v>
      </c>
      <c r="E139" s="11"/>
      <c r="F139" s="11">
        <v>4831888.2928900011</v>
      </c>
      <c r="G139" s="11"/>
      <c r="H139" s="11">
        <v>20917518.23167</v>
      </c>
      <c r="I139" s="11"/>
      <c r="J139" s="7">
        <v>26414400.87844</v>
      </c>
      <c r="K139" s="7"/>
      <c r="L139" s="11">
        <v>180717.37944000002</v>
      </c>
      <c r="M139" s="11"/>
      <c r="N139" s="11">
        <v>26595118.257879999</v>
      </c>
      <c r="O139" s="11"/>
      <c r="P139" s="11">
        <v>978715.68591000012</v>
      </c>
      <c r="Q139" s="11"/>
      <c r="R139" s="11">
        <v>27573833.94379</v>
      </c>
      <c r="S139" s="11"/>
    </row>
    <row r="140" spans="1:19">
      <c r="A140" s="25"/>
      <c r="B140" s="8" t="s">
        <v>48</v>
      </c>
      <c r="C140" s="8" t="s">
        <v>74</v>
      </c>
      <c r="D140" s="11">
        <v>730670.08866000001</v>
      </c>
      <c r="E140" s="11"/>
      <c r="F140" s="11">
        <v>4843803.3160800003</v>
      </c>
      <c r="G140" s="11"/>
      <c r="H140" s="11">
        <v>24858240.403490003</v>
      </c>
      <c r="I140" s="11"/>
      <c r="J140" s="7">
        <v>30432713.808230005</v>
      </c>
      <c r="K140" s="7"/>
      <c r="L140" s="11">
        <v>222783.36986999999</v>
      </c>
      <c r="M140" s="11"/>
      <c r="N140" s="11">
        <v>30655497.178100005</v>
      </c>
      <c r="O140" s="11"/>
      <c r="P140" s="11">
        <v>898511.86868000019</v>
      </c>
      <c r="Q140" s="11"/>
      <c r="R140" s="11">
        <v>31554009.046780005</v>
      </c>
      <c r="S140" s="11"/>
    </row>
    <row r="141" spans="1:19">
      <c r="A141" s="25"/>
      <c r="B141" s="8" t="s">
        <v>1</v>
      </c>
      <c r="C141" s="8" t="s">
        <v>75</v>
      </c>
      <c r="D141" s="11">
        <v>749212.61617999978</v>
      </c>
      <c r="E141" s="11"/>
      <c r="F141" s="11">
        <v>4756236.9939100007</v>
      </c>
      <c r="G141" s="11"/>
      <c r="H141" s="11">
        <v>21058854.626509998</v>
      </c>
      <c r="I141" s="11"/>
      <c r="J141" s="7">
        <v>26564304.236599997</v>
      </c>
      <c r="K141" s="7"/>
      <c r="L141" s="11">
        <v>230570.56494000004</v>
      </c>
      <c r="M141" s="11"/>
      <c r="N141" s="11">
        <v>26794874.801539999</v>
      </c>
      <c r="O141" s="11"/>
      <c r="P141" s="11">
        <v>992795.57126</v>
      </c>
      <c r="Q141" s="11"/>
      <c r="R141" s="11">
        <v>27787670.3728</v>
      </c>
      <c r="S141" s="11"/>
    </row>
    <row r="142" spans="1:19">
      <c r="A142" s="25"/>
      <c r="B142" s="8" t="s">
        <v>26</v>
      </c>
      <c r="C142" s="8" t="s">
        <v>76</v>
      </c>
      <c r="D142" s="11">
        <v>604634.83408000006</v>
      </c>
      <c r="E142" s="11"/>
      <c r="F142" s="11">
        <v>4634859.0097200004</v>
      </c>
      <c r="G142" s="11"/>
      <c r="H142" s="11">
        <v>23145675.500700001</v>
      </c>
      <c r="I142" s="11"/>
      <c r="J142" s="7">
        <v>28385169.344500002</v>
      </c>
      <c r="K142" s="7"/>
      <c r="L142" s="11">
        <v>293465.31323000009</v>
      </c>
      <c r="M142" s="11"/>
      <c r="N142" s="11">
        <v>28678634.657730002</v>
      </c>
      <c r="O142" s="11"/>
      <c r="P142" s="11">
        <v>549338.52968999988</v>
      </c>
      <c r="Q142" s="11"/>
      <c r="R142" s="11">
        <v>29227973.187420003</v>
      </c>
      <c r="S142" s="11"/>
    </row>
    <row r="143" spans="1:19">
      <c r="A143" s="25"/>
      <c r="B143" s="8" t="s">
        <v>28</v>
      </c>
      <c r="C143" s="8" t="s">
        <v>77</v>
      </c>
      <c r="D143" s="11">
        <v>687337.65324000001</v>
      </c>
      <c r="E143" s="11"/>
      <c r="F143" s="11">
        <v>5331910.2310499987</v>
      </c>
      <c r="G143" s="11"/>
      <c r="H143" s="11">
        <v>36689717.595209993</v>
      </c>
      <c r="I143" s="11"/>
      <c r="J143" s="7">
        <v>42708965.479499996</v>
      </c>
      <c r="K143" s="7"/>
      <c r="L143" s="11">
        <v>208770.32831999997</v>
      </c>
      <c r="M143" s="11"/>
      <c r="N143" s="11">
        <v>42917735.807819992</v>
      </c>
      <c r="O143" s="11"/>
      <c r="P143" s="11">
        <v>769066.79059999995</v>
      </c>
      <c r="Q143" s="11"/>
      <c r="R143" s="11">
        <v>43686802.598419994</v>
      </c>
      <c r="S143" s="11"/>
    </row>
    <row r="144" spans="1:19" ht="22.5" customHeight="1">
      <c r="A144" s="25">
        <v>2026</v>
      </c>
      <c r="B144" s="8" t="s">
        <v>30</v>
      </c>
      <c r="C144" s="8" t="s">
        <v>66</v>
      </c>
      <c r="D144" s="11">
        <v>819917.18795999989</v>
      </c>
      <c r="E144" s="11"/>
      <c r="F144" s="11">
        <v>5811651.4798400002</v>
      </c>
      <c r="G144" s="11"/>
      <c r="H144" s="11">
        <v>28137669.198629994</v>
      </c>
      <c r="I144" s="11"/>
      <c r="J144" s="7">
        <v>34769237.866429992</v>
      </c>
      <c r="K144" s="7"/>
      <c r="L144" s="11">
        <v>325229.16207999998</v>
      </c>
      <c r="M144" s="11"/>
      <c r="N144" s="11">
        <v>35094467.028509989</v>
      </c>
      <c r="O144" s="11"/>
      <c r="P144" s="11">
        <v>884173.59428000008</v>
      </c>
      <c r="Q144" s="11"/>
      <c r="R144" s="11">
        <v>35978640.622789986</v>
      </c>
      <c r="S144" s="11"/>
    </row>
    <row r="145" spans="1:19">
      <c r="A145" s="25"/>
      <c r="B145" s="8" t="s">
        <v>32</v>
      </c>
      <c r="C145" s="8" t="s">
        <v>67</v>
      </c>
      <c r="D145" s="11">
        <v>644155.80044000002</v>
      </c>
      <c r="E145" s="11"/>
      <c r="F145" s="11">
        <v>4764929.9923999989</v>
      </c>
      <c r="G145" s="11"/>
      <c r="H145" s="11">
        <v>20033233.709970009</v>
      </c>
      <c r="I145" s="11"/>
      <c r="J145" s="7">
        <v>25442319.502810009</v>
      </c>
      <c r="K145" s="7"/>
      <c r="L145" s="11">
        <v>203880.88454000006</v>
      </c>
      <c r="M145" s="11"/>
      <c r="N145" s="11">
        <v>25646200.387350008</v>
      </c>
      <c r="O145" s="11"/>
      <c r="P145" s="11">
        <v>418468.06845000002</v>
      </c>
      <c r="Q145" s="11"/>
      <c r="R145" s="11">
        <v>26064668.455800008</v>
      </c>
      <c r="S145" s="11"/>
    </row>
    <row r="146" spans="1:19">
      <c r="A146" s="25"/>
      <c r="B146" s="8" t="s">
        <v>34</v>
      </c>
      <c r="C146" s="8" t="s">
        <v>68</v>
      </c>
      <c r="D146" s="11">
        <v>841519.43684999994</v>
      </c>
      <c r="E146" s="11"/>
      <c r="F146" s="11">
        <v>6130848.3756900011</v>
      </c>
      <c r="G146" s="11"/>
      <c r="H146" s="11">
        <v>22085580.315849993</v>
      </c>
      <c r="I146" s="11"/>
      <c r="J146" s="7">
        <v>29057948.128389996</v>
      </c>
      <c r="K146" s="7"/>
      <c r="L146" s="11">
        <v>272108.26069999998</v>
      </c>
      <c r="M146" s="11"/>
      <c r="N146" s="11">
        <v>29330056.389089994</v>
      </c>
      <c r="O146" s="11"/>
      <c r="P146" s="11">
        <v>1853335.39607</v>
      </c>
      <c r="Q146" s="11"/>
      <c r="R146" s="11">
        <v>31183391.785159994</v>
      </c>
      <c r="S146" s="11"/>
    </row>
    <row r="147" spans="1:19">
      <c r="A147" s="25"/>
      <c r="B147" s="8" t="s">
        <v>53</v>
      </c>
      <c r="C147" s="8" t="s">
        <v>69</v>
      </c>
      <c r="D147" s="11">
        <v>745334.89564</v>
      </c>
      <c r="E147" s="11"/>
      <c r="F147" s="11">
        <v>5648110.5436200006</v>
      </c>
      <c r="G147" s="11"/>
      <c r="H147" s="11">
        <v>19646378.085410003</v>
      </c>
      <c r="I147" s="11"/>
      <c r="J147" s="7">
        <v>26039823.524670005</v>
      </c>
      <c r="K147" s="7"/>
      <c r="L147" s="11">
        <v>261152.08921000001</v>
      </c>
      <c r="M147" s="11"/>
      <c r="N147" s="11">
        <v>26300975.613880005</v>
      </c>
      <c r="O147" s="11"/>
      <c r="P147" s="11">
        <v>1081602.0175100002</v>
      </c>
      <c r="Q147" s="11"/>
      <c r="R147" s="11">
        <v>27382577.631390005</v>
      </c>
      <c r="S147" s="11"/>
    </row>
    <row r="148" spans="1:19">
      <c r="A148" s="25"/>
      <c r="B148" s="8" t="s">
        <v>40</v>
      </c>
      <c r="C148" s="8" t="s">
        <v>70</v>
      </c>
      <c r="D148" s="11">
        <v>892580.55348</v>
      </c>
      <c r="E148" s="11"/>
      <c r="F148" s="11">
        <v>6645027.7640000004</v>
      </c>
      <c r="G148" s="11"/>
      <c r="H148" s="11">
        <v>22646409.34065</v>
      </c>
      <c r="I148" s="11"/>
      <c r="J148" s="7">
        <v>30184017.658130001</v>
      </c>
      <c r="K148" s="7"/>
      <c r="L148" s="11">
        <v>354861.66761</v>
      </c>
      <c r="M148" s="11"/>
      <c r="N148" s="11">
        <v>30538879.325740002</v>
      </c>
      <c r="O148" s="11"/>
      <c r="P148" s="11">
        <v>1602705.8925899998</v>
      </c>
      <c r="Q148" s="11"/>
      <c r="R148" s="11">
        <v>32141585.218330003</v>
      </c>
      <c r="S148" s="11"/>
    </row>
    <row r="149" spans="1:19">
      <c r="A149" s="25"/>
      <c r="B149" s="8" t="s">
        <v>55</v>
      </c>
      <c r="C149" s="8" t="s">
        <v>71</v>
      </c>
      <c r="D149" s="11">
        <v>962158.18479999993</v>
      </c>
      <c r="E149" s="11"/>
      <c r="F149" s="11">
        <v>6961183.1951799989</v>
      </c>
      <c r="G149" s="11"/>
      <c r="H149" s="11">
        <v>25671211.669640001</v>
      </c>
      <c r="I149" s="11"/>
      <c r="J149" s="7">
        <v>33594553.049620003</v>
      </c>
      <c r="K149" s="7"/>
      <c r="L149" s="11">
        <v>403019.34326999995</v>
      </c>
      <c r="M149" s="11"/>
      <c r="N149" s="11">
        <v>33997572.392889999</v>
      </c>
      <c r="O149" s="11"/>
      <c r="P149" s="11">
        <v>914612.24682999984</v>
      </c>
      <c r="Q149" s="11"/>
      <c r="R149" s="11">
        <v>34912184.63972</v>
      </c>
      <c r="S149" s="11"/>
    </row>
    <row r="150" spans="1:19">
      <c r="A150" s="25"/>
      <c r="B150" s="8" t="s">
        <v>56</v>
      </c>
      <c r="C150" s="8" t="s">
        <v>72</v>
      </c>
      <c r="D150" s="11">
        <v>859059.11963999993</v>
      </c>
      <c r="E150" s="11"/>
      <c r="F150" s="11">
        <v>7252706.2735200012</v>
      </c>
      <c r="G150" s="11"/>
      <c r="H150" s="11">
        <v>25881855.986870006</v>
      </c>
      <c r="I150" s="11"/>
      <c r="J150" s="7">
        <v>33993621.380030006</v>
      </c>
      <c r="K150" s="7"/>
      <c r="L150" s="11">
        <v>251488.46695999999</v>
      </c>
      <c r="M150" s="11"/>
      <c r="N150" s="11">
        <v>34245109.846990004</v>
      </c>
      <c r="O150" s="11"/>
      <c r="P150" s="11">
        <v>707896.31024999998</v>
      </c>
      <c r="Q150" s="11"/>
      <c r="R150" s="11">
        <v>34953006.157240003</v>
      </c>
      <c r="S150" s="11"/>
    </row>
    <row r="151" spans="1:19">
      <c r="A151" s="25"/>
      <c r="B151" s="8"/>
      <c r="C151" s="8"/>
      <c r="D151" s="11"/>
      <c r="E151" s="11"/>
      <c r="F151" s="11"/>
      <c r="G151" s="11"/>
      <c r="H151" s="11"/>
      <c r="I151" s="11"/>
      <c r="J151" s="7"/>
      <c r="K151" s="7"/>
      <c r="L151" s="11"/>
      <c r="M151" s="11"/>
      <c r="N151" s="11"/>
      <c r="O151" s="11"/>
      <c r="P151" s="11"/>
      <c r="Q151" s="11"/>
      <c r="R151" s="11"/>
      <c r="S151" s="11"/>
    </row>
    <row r="152" spans="1:19">
      <c r="A152" s="5"/>
      <c r="B152" s="4"/>
      <c r="C152" s="4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11"/>
    </row>
    <row r="153" spans="1:19">
      <c r="A153" s="10"/>
      <c r="B153" s="8" t="s">
        <v>21</v>
      </c>
      <c r="C153" s="8"/>
      <c r="D153" s="11"/>
      <c r="E153" s="11"/>
      <c r="F153" s="11"/>
      <c r="G153" s="11"/>
      <c r="K153" s="15" t="s">
        <v>22</v>
      </c>
      <c r="L153" s="11"/>
      <c r="M153" s="11"/>
      <c r="N153" s="11"/>
      <c r="O153" s="11"/>
      <c r="P153" s="11"/>
      <c r="Q153" s="11"/>
      <c r="R153" s="11"/>
      <c r="S153" s="36"/>
    </row>
    <row r="154" spans="1:19">
      <c r="A154" s="10"/>
      <c r="B154" s="8"/>
      <c r="C154" s="8"/>
      <c r="D154" s="11"/>
      <c r="E154" s="11"/>
      <c r="F154" s="11"/>
      <c r="G154" s="11"/>
      <c r="H154" s="11"/>
      <c r="I154" s="11"/>
      <c r="J154" s="7"/>
      <c r="K154" s="7"/>
      <c r="L154" s="11"/>
      <c r="M154" s="11"/>
      <c r="N154" s="11"/>
      <c r="O154" s="11"/>
      <c r="P154" s="11"/>
      <c r="Q154" s="11"/>
      <c r="R154" s="11"/>
      <c r="S154" s="11"/>
    </row>
    <row r="155" spans="1:19">
      <c r="A155" s="10"/>
      <c r="B155" s="8"/>
      <c r="C155" s="15"/>
      <c r="D155" s="11"/>
      <c r="E155" s="11"/>
      <c r="F155" s="11"/>
      <c r="G155" s="11"/>
      <c r="H155" s="11"/>
      <c r="I155" s="11"/>
      <c r="J155" s="7"/>
      <c r="K155" s="7"/>
      <c r="L155" s="11"/>
      <c r="M155" s="11"/>
      <c r="N155" s="11"/>
      <c r="O155" s="11"/>
      <c r="P155" s="11"/>
      <c r="Q155" s="11"/>
      <c r="R155" s="11"/>
      <c r="S155" s="11"/>
    </row>
    <row r="156" spans="1:19">
      <c r="A156" s="10"/>
      <c r="B156" s="8"/>
      <c r="C156" s="15"/>
      <c r="D156" s="11"/>
      <c r="E156" s="11"/>
      <c r="F156" s="11"/>
      <c r="G156" s="11"/>
      <c r="H156" s="11"/>
      <c r="I156" s="11"/>
      <c r="J156" s="7"/>
      <c r="K156" s="7"/>
      <c r="L156" s="11"/>
      <c r="M156" s="11"/>
      <c r="N156" s="11"/>
      <c r="O156" s="11"/>
      <c r="P156" s="11"/>
      <c r="Q156" s="11"/>
      <c r="R156" s="11"/>
      <c r="S156" s="11"/>
    </row>
    <row r="157" spans="1:19">
      <c r="A157" s="10"/>
      <c r="B157" s="8"/>
      <c r="C157" s="15"/>
      <c r="D157" s="11"/>
      <c r="E157" s="11"/>
      <c r="F157" s="11"/>
      <c r="G157" s="11"/>
      <c r="H157" s="11"/>
      <c r="I157" s="11"/>
      <c r="J157" s="7"/>
      <c r="K157" s="7"/>
      <c r="L157" s="11"/>
      <c r="M157" s="11"/>
      <c r="N157" s="11"/>
      <c r="O157" s="11"/>
      <c r="P157" s="11"/>
      <c r="Q157" s="11"/>
      <c r="R157" s="11"/>
      <c r="S157" s="11"/>
    </row>
    <row r="158" spans="1:19">
      <c r="A158" s="10"/>
      <c r="B158" s="8"/>
      <c r="C158" s="15"/>
      <c r="D158" s="11"/>
      <c r="E158" s="11"/>
      <c r="F158" s="11"/>
      <c r="G158" s="11"/>
      <c r="H158" s="11"/>
      <c r="I158" s="11"/>
      <c r="J158" s="7"/>
      <c r="K158" s="7"/>
      <c r="L158" s="11"/>
      <c r="M158" s="11"/>
      <c r="N158" s="11"/>
      <c r="O158" s="11"/>
      <c r="P158" s="11"/>
      <c r="Q158" s="11"/>
      <c r="R158" s="11"/>
      <c r="S158" s="11"/>
    </row>
    <row r="159" spans="1:19">
      <c r="A159" s="10"/>
      <c r="B159" s="8"/>
      <c r="C159" s="15"/>
      <c r="D159" s="11"/>
      <c r="E159" s="11"/>
      <c r="F159" s="11"/>
      <c r="G159" s="11"/>
      <c r="H159" s="11"/>
      <c r="I159" s="11"/>
      <c r="J159" s="7"/>
      <c r="K159" s="7"/>
      <c r="L159" s="11"/>
      <c r="M159" s="11"/>
      <c r="N159" s="11"/>
      <c r="O159" s="11"/>
      <c r="P159" s="11"/>
      <c r="Q159" s="11"/>
      <c r="R159" s="11"/>
      <c r="S159" s="11"/>
    </row>
    <row r="160" spans="1:19">
      <c r="A160" s="10"/>
      <c r="B160" s="8"/>
      <c r="C160" s="15"/>
      <c r="D160" s="11"/>
      <c r="E160" s="11"/>
      <c r="F160" s="11"/>
      <c r="G160" s="11"/>
      <c r="H160" s="11"/>
      <c r="I160" s="11"/>
      <c r="J160" s="7"/>
      <c r="K160" s="7"/>
      <c r="L160" s="11"/>
      <c r="M160" s="11"/>
      <c r="N160" s="11"/>
      <c r="O160" s="11"/>
      <c r="P160" s="11"/>
      <c r="Q160" s="11"/>
      <c r="R160" s="11"/>
      <c r="S160" s="11"/>
    </row>
    <row r="161" spans="1:19">
      <c r="A161" s="10"/>
      <c r="B161" s="8"/>
      <c r="C161" s="15"/>
      <c r="D161" s="11"/>
      <c r="E161" s="11"/>
      <c r="F161" s="11"/>
      <c r="G161" s="11"/>
      <c r="H161" s="11"/>
      <c r="I161" s="11"/>
      <c r="J161" s="7"/>
      <c r="K161" s="7"/>
      <c r="L161" s="11"/>
      <c r="M161" s="11"/>
      <c r="N161" s="11"/>
      <c r="O161" s="11"/>
      <c r="P161" s="11"/>
      <c r="Q161" s="11"/>
      <c r="R161" s="11"/>
      <c r="S161" s="11"/>
    </row>
    <row r="162" spans="1:19">
      <c r="A162" s="10"/>
      <c r="B162" s="8"/>
      <c r="C162" s="15"/>
      <c r="D162" s="11"/>
      <c r="E162" s="11"/>
      <c r="F162" s="11"/>
      <c r="G162" s="11"/>
      <c r="H162" s="11"/>
      <c r="I162" s="11"/>
      <c r="J162" s="7"/>
      <c r="K162" s="7"/>
      <c r="L162" s="11"/>
      <c r="M162" s="11"/>
      <c r="N162" s="11"/>
      <c r="O162" s="11"/>
      <c r="P162" s="11"/>
      <c r="Q162" s="11"/>
      <c r="R162" s="11"/>
      <c r="S162" s="11"/>
    </row>
    <row r="163" spans="1:19">
      <c r="A163" s="10"/>
      <c r="B163" s="8"/>
      <c r="C163" s="15"/>
      <c r="D163" s="11"/>
      <c r="E163" s="11"/>
      <c r="F163" s="11"/>
      <c r="G163" s="11"/>
      <c r="H163" s="11"/>
      <c r="I163" s="11"/>
      <c r="J163" s="7"/>
      <c r="K163" s="7"/>
      <c r="L163" s="11"/>
      <c r="M163" s="11"/>
      <c r="N163" s="11"/>
      <c r="O163" s="11"/>
      <c r="P163" s="11"/>
      <c r="Q163" s="11"/>
      <c r="R163" s="11"/>
      <c r="S163" s="11"/>
    </row>
    <row r="164" spans="1:19">
      <c r="A164" s="10"/>
      <c r="B164" s="8"/>
      <c r="C164" s="15"/>
      <c r="D164" s="11"/>
      <c r="E164" s="11"/>
      <c r="F164" s="11"/>
      <c r="G164" s="11"/>
      <c r="H164" s="11"/>
      <c r="I164" s="11"/>
      <c r="J164" s="7"/>
      <c r="K164" s="7"/>
      <c r="L164" s="11"/>
      <c r="M164" s="11"/>
      <c r="N164" s="11"/>
      <c r="O164" s="11"/>
      <c r="P164" s="11"/>
      <c r="Q164" s="11"/>
      <c r="R164" s="11"/>
      <c r="S164" s="11"/>
    </row>
    <row r="165" spans="1:19">
      <c r="A165" s="10"/>
      <c r="B165" s="8"/>
      <c r="C165" s="15"/>
      <c r="D165" s="11"/>
      <c r="E165" s="11"/>
      <c r="F165" s="11"/>
      <c r="G165" s="11"/>
      <c r="H165" s="11"/>
      <c r="I165" s="11"/>
      <c r="J165" s="7"/>
      <c r="K165" s="7"/>
      <c r="L165" s="11"/>
      <c r="M165" s="11"/>
      <c r="N165" s="11"/>
      <c r="O165" s="11"/>
      <c r="P165" s="11"/>
      <c r="Q165" s="11"/>
      <c r="R165" s="11"/>
      <c r="S165" s="11"/>
    </row>
    <row r="166" spans="1:19">
      <c r="A166" s="10"/>
      <c r="B166" s="8"/>
      <c r="C166" s="8"/>
      <c r="D166" s="11"/>
      <c r="E166" s="11"/>
      <c r="F166" s="11"/>
      <c r="G166" s="11"/>
      <c r="H166" s="11"/>
      <c r="I166" s="11"/>
      <c r="J166" s="7"/>
      <c r="K166" s="7"/>
      <c r="L166" s="11"/>
      <c r="M166" s="11"/>
      <c r="N166" s="11"/>
      <c r="O166" s="11"/>
      <c r="P166" s="11"/>
      <c r="Q166" s="11"/>
      <c r="R166" s="11"/>
      <c r="S166" s="11"/>
    </row>
    <row r="167" spans="1:19">
      <c r="A167" s="10"/>
      <c r="B167" s="8"/>
      <c r="C167" s="15"/>
      <c r="D167" s="11"/>
      <c r="E167" s="11"/>
      <c r="F167" s="11"/>
      <c r="G167" s="11"/>
      <c r="H167" s="11"/>
      <c r="I167" s="11"/>
      <c r="J167" s="7"/>
      <c r="K167" s="7"/>
      <c r="L167" s="11"/>
      <c r="M167" s="11"/>
      <c r="N167" s="11"/>
      <c r="O167" s="11"/>
      <c r="P167" s="11"/>
      <c r="Q167" s="11"/>
      <c r="R167" s="11"/>
      <c r="S167" s="11"/>
    </row>
    <row r="168" spans="1:19">
      <c r="A168" s="10"/>
      <c r="B168" s="8"/>
      <c r="C168" s="15"/>
      <c r="D168" s="11"/>
      <c r="E168" s="11"/>
      <c r="F168" s="11"/>
      <c r="G168" s="11"/>
      <c r="H168" s="11"/>
      <c r="I168" s="11"/>
      <c r="J168" s="7"/>
      <c r="K168" s="7"/>
      <c r="L168" s="11"/>
      <c r="M168" s="11"/>
      <c r="N168" s="11"/>
      <c r="O168" s="11"/>
      <c r="P168" s="11"/>
      <c r="Q168" s="11"/>
      <c r="R168" s="11"/>
      <c r="S168" s="11"/>
    </row>
    <row r="169" spans="1:19">
      <c r="A169" s="10"/>
      <c r="B169" s="8"/>
      <c r="C169" s="15"/>
      <c r="D169" s="11"/>
      <c r="E169" s="11"/>
      <c r="F169" s="11"/>
      <c r="G169" s="11"/>
      <c r="H169" s="11"/>
      <c r="I169" s="11"/>
      <c r="J169" s="7"/>
      <c r="K169" s="7"/>
      <c r="L169" s="11"/>
      <c r="M169" s="11"/>
      <c r="N169" s="11"/>
      <c r="O169" s="11"/>
      <c r="P169" s="11"/>
      <c r="Q169" s="11"/>
      <c r="R169" s="11"/>
      <c r="S169" s="11"/>
    </row>
    <row r="170" spans="1:19">
      <c r="A170" s="10"/>
      <c r="B170" s="8"/>
      <c r="C170" s="15"/>
      <c r="D170" s="11"/>
      <c r="E170" s="11"/>
      <c r="F170" s="11"/>
      <c r="G170" s="11"/>
      <c r="H170" s="11"/>
      <c r="I170" s="11"/>
      <c r="J170" s="7"/>
      <c r="K170" s="7"/>
      <c r="L170" s="11"/>
      <c r="M170" s="11"/>
      <c r="N170" s="11"/>
      <c r="O170" s="11"/>
      <c r="P170" s="11"/>
      <c r="Q170" s="11"/>
      <c r="R170" s="11"/>
      <c r="S170" s="11"/>
    </row>
    <row r="171" spans="1:19">
      <c r="A171" s="10"/>
      <c r="B171" s="8"/>
      <c r="C171" s="15"/>
      <c r="D171" s="11"/>
      <c r="E171" s="11"/>
      <c r="F171" s="11"/>
      <c r="G171" s="11"/>
      <c r="H171" s="11"/>
      <c r="I171" s="11"/>
      <c r="J171" s="7"/>
      <c r="K171" s="7"/>
      <c r="L171" s="11"/>
      <c r="M171" s="11"/>
      <c r="N171" s="11"/>
      <c r="O171" s="11"/>
      <c r="P171" s="11"/>
      <c r="Q171" s="11"/>
      <c r="R171" s="11"/>
      <c r="S171" s="11"/>
    </row>
    <row r="172" spans="1:19">
      <c r="A172" s="10"/>
      <c r="B172" s="8"/>
      <c r="C172" s="15"/>
      <c r="D172" s="11"/>
      <c r="E172" s="11"/>
      <c r="F172" s="11"/>
      <c r="G172" s="11"/>
      <c r="H172" s="11"/>
      <c r="I172" s="11"/>
      <c r="J172" s="7"/>
      <c r="K172" s="7"/>
      <c r="L172" s="11"/>
      <c r="M172" s="11"/>
      <c r="N172" s="11"/>
      <c r="O172" s="11"/>
      <c r="P172" s="11"/>
      <c r="Q172" s="11"/>
      <c r="R172" s="11"/>
      <c r="S172" s="11"/>
    </row>
    <row r="173" spans="1:19">
      <c r="A173" s="10"/>
      <c r="B173" s="8"/>
      <c r="C173" s="15"/>
      <c r="D173" s="11"/>
      <c r="E173" s="11"/>
      <c r="F173" s="11"/>
      <c r="G173" s="11"/>
      <c r="H173" s="11"/>
      <c r="I173" s="11"/>
      <c r="J173" s="7"/>
      <c r="K173" s="7"/>
      <c r="L173" s="11"/>
      <c r="M173" s="11"/>
      <c r="N173" s="11"/>
      <c r="O173" s="11"/>
      <c r="P173" s="11"/>
      <c r="Q173" s="11"/>
      <c r="R173" s="11"/>
      <c r="S173" s="11"/>
    </row>
    <row r="174" spans="1:19">
      <c r="A174" s="10"/>
      <c r="B174" s="8"/>
      <c r="C174" s="15"/>
      <c r="D174" s="11"/>
      <c r="E174" s="11"/>
      <c r="F174" s="11"/>
      <c r="G174" s="11"/>
      <c r="H174" s="11"/>
      <c r="I174" s="11"/>
      <c r="J174" s="7"/>
      <c r="K174" s="7"/>
      <c r="L174" s="11"/>
      <c r="M174" s="11"/>
      <c r="N174" s="11"/>
      <c r="O174" s="11"/>
      <c r="P174" s="11"/>
      <c r="Q174" s="11"/>
      <c r="R174" s="11"/>
      <c r="S174" s="11"/>
    </row>
    <row r="175" spans="1:19">
      <c r="A175" s="10"/>
      <c r="B175" s="8"/>
      <c r="C175" s="15"/>
      <c r="D175" s="11"/>
      <c r="E175" s="11"/>
      <c r="F175" s="11"/>
      <c r="G175" s="11"/>
      <c r="H175" s="11"/>
      <c r="I175" s="11"/>
      <c r="J175" s="7"/>
      <c r="K175" s="7"/>
      <c r="L175" s="11"/>
      <c r="M175" s="11"/>
      <c r="N175" s="11"/>
      <c r="O175" s="11"/>
      <c r="P175" s="11"/>
      <c r="Q175" s="11"/>
      <c r="R175" s="11"/>
      <c r="S175" s="11"/>
    </row>
    <row r="176" spans="1:19">
      <c r="A176" s="10"/>
      <c r="B176" s="8"/>
      <c r="C176" s="15"/>
      <c r="D176" s="11"/>
      <c r="E176" s="11"/>
      <c r="F176" s="11"/>
      <c r="G176" s="11"/>
      <c r="H176" s="11"/>
      <c r="I176" s="11"/>
      <c r="J176" s="7"/>
      <c r="K176" s="7"/>
      <c r="L176" s="11"/>
      <c r="M176" s="11"/>
      <c r="N176" s="11"/>
      <c r="O176" s="11"/>
      <c r="P176" s="11"/>
      <c r="Q176" s="11"/>
      <c r="R176" s="11"/>
      <c r="S176" s="11"/>
    </row>
    <row r="177" spans="1:19">
      <c r="A177" s="10"/>
      <c r="B177" s="8"/>
      <c r="C177" s="15"/>
      <c r="D177" s="11"/>
      <c r="E177" s="11"/>
      <c r="F177" s="11"/>
      <c r="G177" s="11"/>
      <c r="H177" s="11"/>
      <c r="I177" s="11"/>
      <c r="J177" s="7"/>
      <c r="K177" s="7"/>
      <c r="L177" s="11"/>
      <c r="M177" s="11"/>
      <c r="N177" s="11"/>
      <c r="O177" s="11"/>
      <c r="P177" s="11"/>
      <c r="Q177" s="11"/>
      <c r="R177" s="11"/>
      <c r="S177" s="11"/>
    </row>
    <row r="178" spans="1:19">
      <c r="A178" s="10"/>
      <c r="B178" s="8"/>
      <c r="C178" s="15"/>
      <c r="D178" s="11"/>
      <c r="E178" s="11"/>
      <c r="F178" s="11"/>
      <c r="G178" s="11"/>
      <c r="H178" s="11"/>
      <c r="I178" s="11"/>
      <c r="J178" s="7"/>
      <c r="K178" s="7"/>
      <c r="L178" s="11"/>
      <c r="M178" s="11"/>
      <c r="N178" s="11"/>
      <c r="O178" s="11"/>
      <c r="P178" s="11"/>
      <c r="Q178" s="11"/>
      <c r="R178" s="11"/>
      <c r="S178" s="11"/>
    </row>
    <row r="179" spans="1:19">
      <c r="A179" s="10"/>
      <c r="B179" s="8"/>
      <c r="C179" s="8"/>
      <c r="D179" s="11"/>
      <c r="E179" s="11"/>
      <c r="F179" s="11"/>
      <c r="G179" s="11"/>
      <c r="H179" s="11"/>
      <c r="I179" s="11"/>
      <c r="J179" s="7"/>
      <c r="K179" s="7"/>
      <c r="L179" s="11"/>
      <c r="M179" s="11"/>
      <c r="N179" s="11"/>
      <c r="O179" s="11"/>
      <c r="P179" s="11"/>
      <c r="Q179" s="11"/>
      <c r="R179" s="11"/>
      <c r="S179" s="11"/>
    </row>
    <row r="180" spans="1:19">
      <c r="A180" s="10"/>
      <c r="B180" s="8"/>
      <c r="C180" s="15"/>
      <c r="D180" s="11"/>
      <c r="E180" s="11"/>
      <c r="F180" s="11"/>
      <c r="G180" s="11"/>
      <c r="H180" s="11"/>
      <c r="I180" s="11"/>
      <c r="J180" s="7"/>
      <c r="K180" s="7"/>
      <c r="L180" s="11"/>
      <c r="M180" s="11"/>
      <c r="N180" s="11"/>
      <c r="O180" s="11"/>
      <c r="P180" s="11"/>
      <c r="Q180" s="11"/>
      <c r="R180" s="11"/>
      <c r="S180" s="11"/>
    </row>
    <row r="181" spans="1:19">
      <c r="A181" s="10"/>
      <c r="B181" s="8"/>
      <c r="C181" s="15"/>
      <c r="D181" s="11"/>
      <c r="E181" s="11"/>
      <c r="F181" s="11"/>
      <c r="G181" s="11"/>
      <c r="H181" s="11"/>
      <c r="I181" s="11"/>
      <c r="J181" s="7"/>
      <c r="K181" s="7"/>
      <c r="L181" s="11"/>
      <c r="M181" s="11"/>
      <c r="N181" s="11"/>
      <c r="O181" s="11"/>
      <c r="P181" s="11"/>
      <c r="Q181" s="11"/>
      <c r="R181" s="11"/>
      <c r="S181" s="11"/>
    </row>
    <row r="182" spans="1:19">
      <c r="A182" s="10"/>
      <c r="B182" s="8"/>
      <c r="C182" s="15"/>
      <c r="D182" s="11"/>
      <c r="E182" s="11"/>
      <c r="F182" s="11"/>
      <c r="G182" s="11"/>
      <c r="H182" s="11"/>
      <c r="I182" s="11"/>
      <c r="J182" s="7"/>
      <c r="K182" s="7"/>
      <c r="L182" s="11"/>
      <c r="M182" s="11"/>
      <c r="N182" s="11"/>
      <c r="O182" s="11"/>
      <c r="P182" s="11"/>
      <c r="Q182" s="11"/>
      <c r="R182" s="11"/>
      <c r="S182" s="11"/>
    </row>
    <row r="183" spans="1:19" ht="13.15" customHeight="1">
      <c r="A183" s="10"/>
      <c r="B183" s="8"/>
      <c r="C183" s="15"/>
      <c r="D183" s="11"/>
      <c r="E183" s="11"/>
      <c r="F183" s="11"/>
      <c r="G183" s="11"/>
      <c r="H183" s="11"/>
      <c r="I183" s="11"/>
      <c r="J183" s="7"/>
      <c r="K183" s="7"/>
      <c r="L183" s="11"/>
      <c r="M183" s="11"/>
      <c r="N183" s="11"/>
      <c r="O183" s="11"/>
      <c r="P183" s="11"/>
      <c r="Q183" s="11"/>
      <c r="R183" s="11"/>
      <c r="S183" s="11"/>
    </row>
    <row r="184" spans="1:19" ht="13.15" customHeight="1">
      <c r="A184" s="10"/>
      <c r="B184" s="8"/>
      <c r="C184" s="15"/>
      <c r="D184" s="11"/>
      <c r="E184" s="11"/>
      <c r="F184" s="11"/>
      <c r="G184" s="11"/>
      <c r="H184" s="11"/>
      <c r="I184" s="11"/>
      <c r="J184" s="7"/>
      <c r="K184" s="7"/>
      <c r="L184" s="11"/>
      <c r="M184" s="11"/>
      <c r="N184" s="11"/>
      <c r="O184" s="11"/>
      <c r="P184" s="11"/>
      <c r="Q184" s="11"/>
      <c r="R184" s="11"/>
      <c r="S184" s="11"/>
    </row>
    <row r="185" spans="1:19" ht="13.15" customHeight="1">
      <c r="A185" s="10"/>
      <c r="B185" s="8"/>
      <c r="C185" s="15"/>
      <c r="D185" s="11"/>
      <c r="E185" s="11"/>
      <c r="F185" s="11"/>
      <c r="G185" s="11"/>
      <c r="H185" s="11"/>
      <c r="I185" s="11"/>
      <c r="J185" s="7"/>
      <c r="K185" s="7"/>
      <c r="L185" s="11"/>
      <c r="M185" s="11"/>
      <c r="N185" s="11"/>
      <c r="O185" s="11"/>
      <c r="P185" s="11"/>
      <c r="Q185" s="11"/>
      <c r="R185" s="11"/>
      <c r="S185" s="11"/>
    </row>
    <row r="186" spans="1:19" ht="13.15" customHeight="1">
      <c r="A186" s="10"/>
      <c r="B186" s="8"/>
      <c r="C186" s="15"/>
      <c r="D186" s="11"/>
      <c r="E186" s="11"/>
      <c r="F186" s="11"/>
      <c r="G186" s="11"/>
      <c r="H186" s="11"/>
      <c r="I186" s="11"/>
      <c r="J186" s="7"/>
      <c r="K186" s="7"/>
      <c r="L186" s="11"/>
      <c r="M186" s="11"/>
      <c r="N186" s="11"/>
      <c r="O186" s="11"/>
      <c r="P186" s="11"/>
      <c r="Q186" s="11"/>
      <c r="R186" s="11"/>
      <c r="S186" s="11"/>
    </row>
    <row r="187" spans="1:19" ht="13.15" customHeight="1">
      <c r="A187" s="10"/>
      <c r="B187" s="8"/>
      <c r="C187" s="15"/>
      <c r="D187" s="11"/>
      <c r="E187" s="11"/>
      <c r="F187" s="11"/>
      <c r="G187" s="11"/>
      <c r="H187" s="11"/>
      <c r="I187" s="11"/>
      <c r="J187" s="7"/>
      <c r="K187" s="7"/>
      <c r="L187" s="11"/>
      <c r="M187" s="11"/>
      <c r="N187" s="11"/>
      <c r="O187" s="11"/>
      <c r="P187" s="11"/>
      <c r="Q187" s="11"/>
      <c r="R187" s="11"/>
      <c r="S187" s="11"/>
    </row>
    <row r="188" spans="1:19" ht="13.15" customHeight="1">
      <c r="A188" s="10"/>
      <c r="B188" s="8"/>
      <c r="C188" s="15"/>
      <c r="D188" s="11"/>
      <c r="E188" s="11"/>
      <c r="F188" s="11"/>
      <c r="G188" s="11"/>
      <c r="H188" s="11"/>
      <c r="I188" s="11"/>
      <c r="J188" s="7"/>
      <c r="K188" s="7"/>
      <c r="L188" s="11"/>
      <c r="M188" s="11"/>
      <c r="N188" s="11"/>
      <c r="O188" s="11"/>
      <c r="P188" s="11"/>
      <c r="Q188" s="11"/>
      <c r="R188" s="11"/>
      <c r="S188" s="11"/>
    </row>
    <row r="189" spans="1:19" ht="13.15" customHeight="1">
      <c r="A189" s="10"/>
      <c r="B189" s="8"/>
      <c r="C189" s="15"/>
      <c r="D189" s="11"/>
      <c r="E189" s="11"/>
      <c r="F189" s="11"/>
      <c r="G189" s="11"/>
      <c r="H189" s="11"/>
      <c r="I189" s="11"/>
      <c r="J189" s="7"/>
      <c r="K189" s="7"/>
      <c r="L189" s="11"/>
      <c r="M189" s="11"/>
      <c r="N189" s="11"/>
      <c r="O189" s="11"/>
      <c r="P189" s="11"/>
      <c r="Q189" s="11"/>
      <c r="R189" s="11"/>
      <c r="S189" s="11"/>
    </row>
    <row r="190" spans="1:19" ht="13.15" customHeight="1">
      <c r="A190" s="10"/>
      <c r="B190" s="8"/>
      <c r="C190" s="15"/>
      <c r="D190" s="11"/>
      <c r="E190" s="11"/>
      <c r="F190" s="11"/>
      <c r="G190" s="11"/>
      <c r="H190" s="11"/>
      <c r="I190" s="11"/>
      <c r="J190" s="7"/>
      <c r="K190" s="7"/>
      <c r="L190" s="11"/>
      <c r="M190" s="11"/>
      <c r="N190" s="11"/>
      <c r="O190" s="11"/>
      <c r="P190" s="11"/>
      <c r="Q190" s="11"/>
      <c r="R190" s="11"/>
      <c r="S190" s="11"/>
    </row>
    <row r="191" spans="1:19" ht="13.15" customHeight="1">
      <c r="A191" s="10"/>
      <c r="B191" s="8"/>
      <c r="C191" s="15"/>
      <c r="D191" s="11"/>
      <c r="E191" s="11"/>
      <c r="F191" s="11"/>
      <c r="G191" s="11"/>
      <c r="H191" s="11"/>
      <c r="I191" s="11"/>
      <c r="J191" s="7"/>
      <c r="K191" s="7"/>
      <c r="L191" s="11"/>
      <c r="M191" s="11"/>
      <c r="N191" s="11"/>
      <c r="O191" s="11"/>
      <c r="P191" s="11"/>
      <c r="Q191" s="11"/>
      <c r="R191" s="11"/>
      <c r="S191" s="11"/>
    </row>
    <row r="192" spans="1:19">
      <c r="A192" s="10"/>
      <c r="B192" s="8"/>
      <c r="C192" s="8"/>
      <c r="D192" s="11"/>
      <c r="E192" s="11"/>
      <c r="F192" s="11"/>
      <c r="G192" s="11"/>
      <c r="H192" s="11"/>
      <c r="I192" s="11"/>
      <c r="J192" s="7"/>
      <c r="K192" s="7"/>
      <c r="L192" s="11"/>
      <c r="M192" s="11"/>
      <c r="N192" s="11"/>
      <c r="O192" s="11"/>
      <c r="P192" s="11"/>
      <c r="Q192" s="11"/>
      <c r="R192" s="11"/>
      <c r="S192" s="11"/>
    </row>
    <row r="193" spans="1:19">
      <c r="A193" s="10"/>
      <c r="B193" s="8"/>
      <c r="C193" s="8"/>
      <c r="D193" s="11"/>
      <c r="E193" s="11"/>
      <c r="F193" s="11"/>
      <c r="G193" s="11"/>
      <c r="H193" s="11"/>
      <c r="I193" s="11"/>
      <c r="J193" s="7"/>
      <c r="K193" s="7"/>
      <c r="L193" s="11"/>
      <c r="M193" s="11"/>
      <c r="N193" s="11"/>
      <c r="O193" s="11"/>
      <c r="P193" s="11"/>
      <c r="Q193" s="11"/>
      <c r="R193" s="11"/>
      <c r="S193" s="11"/>
    </row>
    <row r="194" spans="1:19">
      <c r="A194" s="10"/>
      <c r="B194" s="8"/>
      <c r="C194" s="8"/>
      <c r="D194" s="11"/>
      <c r="E194" s="11"/>
      <c r="F194" s="11"/>
      <c r="G194" s="11"/>
      <c r="H194" s="11"/>
      <c r="I194" s="11"/>
      <c r="J194" s="7"/>
      <c r="K194" s="7"/>
      <c r="L194" s="11"/>
      <c r="M194" s="11"/>
      <c r="N194" s="11"/>
      <c r="O194" s="11"/>
      <c r="P194" s="11"/>
      <c r="Q194" s="11"/>
      <c r="R194" s="11"/>
      <c r="S194" s="11"/>
    </row>
    <row r="195" spans="1:19">
      <c r="A195" s="10"/>
      <c r="B195" s="8"/>
      <c r="C195" s="8"/>
      <c r="D195" s="11"/>
      <c r="E195" s="11"/>
      <c r="F195" s="11"/>
      <c r="G195" s="11"/>
      <c r="H195" s="11"/>
      <c r="I195" s="11"/>
      <c r="J195" s="7"/>
      <c r="K195" s="7"/>
      <c r="L195" s="11"/>
      <c r="M195" s="11"/>
      <c r="N195" s="11"/>
      <c r="O195" s="11"/>
      <c r="P195" s="11"/>
      <c r="Q195" s="11"/>
      <c r="R195" s="11"/>
      <c r="S195" s="11"/>
    </row>
    <row r="196" spans="1:19">
      <c r="A196" s="10"/>
      <c r="B196" s="8"/>
      <c r="C196" s="8"/>
      <c r="D196" s="11"/>
      <c r="E196" s="11"/>
      <c r="F196" s="11"/>
      <c r="G196" s="11"/>
      <c r="H196" s="11"/>
      <c r="I196" s="11"/>
      <c r="J196" s="7"/>
      <c r="K196" s="7"/>
      <c r="L196" s="11"/>
      <c r="M196" s="11"/>
      <c r="N196" s="11"/>
      <c r="O196" s="11"/>
      <c r="P196" s="11"/>
      <c r="Q196" s="11"/>
      <c r="R196" s="11"/>
      <c r="S196" s="11"/>
    </row>
    <row r="197" spans="1:19">
      <c r="A197" s="10"/>
      <c r="B197" s="8"/>
      <c r="C197" s="8"/>
      <c r="D197" s="11"/>
      <c r="E197" s="11"/>
      <c r="F197" s="11"/>
      <c r="G197" s="11"/>
      <c r="H197" s="11"/>
      <c r="I197" s="11"/>
      <c r="J197" s="7"/>
      <c r="K197" s="7"/>
      <c r="L197" s="11"/>
      <c r="M197" s="11"/>
      <c r="N197" s="11"/>
      <c r="O197" s="11"/>
      <c r="P197" s="11"/>
      <c r="Q197" s="11"/>
      <c r="R197" s="11"/>
      <c r="S197" s="11"/>
    </row>
    <row r="198" spans="1:19">
      <c r="A198" s="10"/>
      <c r="B198" s="8"/>
      <c r="C198" s="8"/>
      <c r="D198" s="11"/>
      <c r="E198" s="11"/>
      <c r="F198" s="11"/>
      <c r="G198" s="11"/>
      <c r="H198" s="11"/>
      <c r="I198" s="11"/>
      <c r="J198" s="7"/>
      <c r="K198" s="7"/>
      <c r="L198" s="11"/>
      <c r="M198" s="11"/>
      <c r="N198" s="11"/>
      <c r="O198" s="11"/>
      <c r="P198" s="11"/>
      <c r="Q198" s="11"/>
      <c r="R198" s="11"/>
      <c r="S198" s="11"/>
    </row>
    <row r="199" spans="1:19">
      <c r="A199" s="10"/>
      <c r="B199" s="8"/>
      <c r="C199" s="8"/>
      <c r="D199" s="11"/>
      <c r="E199" s="11"/>
      <c r="F199" s="11"/>
      <c r="G199" s="11"/>
      <c r="H199" s="11"/>
      <c r="I199" s="11"/>
      <c r="J199" s="7"/>
      <c r="K199" s="7"/>
      <c r="L199" s="11"/>
      <c r="M199" s="11"/>
      <c r="N199" s="11"/>
      <c r="O199" s="11"/>
      <c r="P199" s="11"/>
      <c r="Q199" s="11"/>
      <c r="R199" s="11"/>
      <c r="S199" s="11"/>
    </row>
    <row r="200" spans="1:19">
      <c r="A200" s="10"/>
      <c r="B200" s="8"/>
      <c r="C200" s="8"/>
      <c r="D200" s="11"/>
      <c r="E200" s="11"/>
      <c r="F200" s="11"/>
      <c r="G200" s="11"/>
      <c r="H200" s="11"/>
      <c r="I200" s="11"/>
      <c r="J200" s="7"/>
      <c r="K200" s="7"/>
      <c r="L200" s="11"/>
      <c r="M200" s="11"/>
      <c r="N200" s="11"/>
      <c r="O200" s="11"/>
      <c r="P200" s="11"/>
      <c r="Q200" s="11"/>
      <c r="R200" s="11"/>
      <c r="S200" s="11"/>
    </row>
    <row r="201" spans="1:19">
      <c r="A201" s="10"/>
      <c r="B201" s="8"/>
      <c r="C201" s="8"/>
      <c r="D201" s="11"/>
      <c r="E201" s="11"/>
      <c r="F201" s="11"/>
      <c r="G201" s="11"/>
      <c r="H201" s="11"/>
      <c r="I201" s="11"/>
      <c r="J201" s="7"/>
      <c r="K201" s="7"/>
      <c r="L201" s="11"/>
      <c r="M201" s="11"/>
      <c r="N201" s="11"/>
      <c r="O201" s="11"/>
      <c r="P201" s="11"/>
      <c r="Q201" s="11"/>
      <c r="R201" s="11"/>
      <c r="S201" s="11"/>
    </row>
    <row r="202" spans="1:19">
      <c r="A202" s="10"/>
      <c r="B202" s="8"/>
      <c r="C202" s="8"/>
      <c r="D202" s="11"/>
      <c r="E202" s="11"/>
      <c r="F202" s="11"/>
      <c r="G202" s="11"/>
      <c r="H202" s="11"/>
      <c r="I202" s="11"/>
      <c r="J202" s="7"/>
      <c r="K202" s="7"/>
      <c r="L202" s="11"/>
      <c r="M202" s="11"/>
      <c r="N202" s="11"/>
      <c r="O202" s="11"/>
      <c r="P202" s="11"/>
      <c r="Q202" s="11"/>
      <c r="R202" s="11"/>
      <c r="S202" s="11"/>
    </row>
    <row r="203" spans="1:19">
      <c r="A203" s="10"/>
      <c r="B203" s="8"/>
      <c r="C203" s="8"/>
      <c r="D203" s="11"/>
      <c r="E203" s="11"/>
      <c r="F203" s="11"/>
      <c r="G203" s="11"/>
      <c r="H203" s="11"/>
      <c r="I203" s="11"/>
      <c r="J203" s="7"/>
      <c r="K203" s="7"/>
      <c r="L203" s="11"/>
      <c r="M203" s="11"/>
      <c r="N203" s="11"/>
      <c r="O203" s="11"/>
      <c r="P203" s="11"/>
      <c r="Q203" s="11"/>
      <c r="R203" s="11"/>
      <c r="S203" s="11"/>
    </row>
    <row r="204" spans="1:19">
      <c r="A204" s="10"/>
      <c r="B204" s="8"/>
      <c r="C204" s="8"/>
      <c r="D204" s="11"/>
      <c r="E204" s="11"/>
      <c r="F204" s="11"/>
      <c r="G204" s="11"/>
      <c r="H204" s="11"/>
      <c r="I204" s="11"/>
      <c r="J204" s="7"/>
      <c r="K204" s="7"/>
      <c r="L204" s="11"/>
      <c r="M204" s="11"/>
      <c r="N204" s="11"/>
      <c r="O204" s="11"/>
      <c r="P204" s="11"/>
      <c r="Q204" s="11"/>
      <c r="R204" s="11"/>
      <c r="S204" s="11"/>
    </row>
    <row r="205" spans="1:19">
      <c r="A205" s="10"/>
      <c r="B205" s="8"/>
      <c r="C205" s="8"/>
      <c r="D205" s="11"/>
      <c r="E205" s="11"/>
      <c r="F205" s="11"/>
      <c r="G205" s="11"/>
      <c r="H205" s="11"/>
      <c r="I205" s="11"/>
      <c r="J205" s="7"/>
      <c r="K205" s="7"/>
      <c r="L205" s="11"/>
      <c r="M205" s="11"/>
      <c r="N205" s="11"/>
      <c r="O205" s="11"/>
      <c r="P205" s="11"/>
      <c r="Q205" s="11"/>
      <c r="R205" s="11"/>
      <c r="S205" s="11"/>
    </row>
    <row r="206" spans="1:19">
      <c r="A206" s="10"/>
      <c r="B206" s="8"/>
      <c r="C206" s="8"/>
      <c r="D206" s="11"/>
      <c r="E206" s="11"/>
      <c r="F206" s="11"/>
      <c r="G206" s="11"/>
      <c r="H206" s="11"/>
      <c r="I206" s="11"/>
      <c r="J206" s="7"/>
      <c r="K206" s="7"/>
      <c r="L206" s="11"/>
      <c r="M206" s="11"/>
      <c r="N206" s="11"/>
      <c r="O206" s="11"/>
      <c r="P206" s="11"/>
      <c r="Q206" s="11"/>
      <c r="R206" s="11"/>
      <c r="S206" s="11"/>
    </row>
    <row r="207" spans="1:19">
      <c r="A207" s="10"/>
      <c r="B207" s="8"/>
      <c r="C207" s="8"/>
      <c r="D207" s="11"/>
      <c r="E207" s="11"/>
      <c r="F207" s="11"/>
      <c r="G207" s="11"/>
      <c r="H207" s="11"/>
      <c r="I207" s="11"/>
      <c r="J207" s="7"/>
      <c r="K207" s="7"/>
      <c r="L207" s="11"/>
      <c r="M207" s="11"/>
      <c r="N207" s="11"/>
      <c r="O207" s="11"/>
      <c r="P207" s="11"/>
      <c r="Q207" s="11"/>
      <c r="R207" s="11"/>
      <c r="S207" s="11"/>
    </row>
    <row r="208" spans="1:19">
      <c r="A208" s="10"/>
      <c r="B208" s="8"/>
      <c r="C208" s="8"/>
      <c r="D208" s="11"/>
      <c r="E208" s="11"/>
      <c r="F208" s="11"/>
      <c r="G208" s="11"/>
      <c r="H208" s="11"/>
      <c r="I208" s="11"/>
      <c r="J208" s="7"/>
      <c r="K208" s="7"/>
      <c r="L208" s="11"/>
      <c r="M208" s="11"/>
      <c r="N208" s="11"/>
      <c r="O208" s="11"/>
      <c r="P208" s="11"/>
      <c r="Q208" s="11"/>
      <c r="R208" s="11"/>
      <c r="S208" s="11"/>
    </row>
    <row r="209" spans="1:19">
      <c r="A209" s="10"/>
      <c r="B209" s="8"/>
      <c r="C209" s="8"/>
      <c r="D209" s="11"/>
      <c r="E209" s="11"/>
      <c r="F209" s="11"/>
      <c r="G209" s="11"/>
      <c r="H209" s="11"/>
      <c r="I209" s="11"/>
      <c r="J209" s="7"/>
      <c r="K209" s="7"/>
      <c r="L209" s="11"/>
      <c r="M209" s="11"/>
      <c r="N209" s="11"/>
      <c r="O209" s="11"/>
      <c r="P209" s="11"/>
      <c r="Q209" s="11"/>
      <c r="R209" s="11"/>
      <c r="S209" s="11"/>
    </row>
    <row r="210" spans="1:19">
      <c r="A210" s="10"/>
      <c r="B210" s="8"/>
      <c r="C210" s="8"/>
      <c r="D210" s="11"/>
      <c r="E210" s="11"/>
      <c r="F210" s="11"/>
      <c r="G210" s="11"/>
      <c r="H210" s="11"/>
      <c r="I210" s="11"/>
      <c r="J210" s="7"/>
      <c r="K210" s="7"/>
      <c r="L210" s="11"/>
      <c r="M210" s="11"/>
      <c r="N210" s="11"/>
      <c r="O210" s="11"/>
      <c r="P210" s="11"/>
      <c r="Q210" s="11"/>
      <c r="R210" s="11"/>
      <c r="S210" s="11"/>
    </row>
    <row r="211" spans="1:19">
      <c r="A211" s="10"/>
      <c r="B211" s="8"/>
      <c r="C211" s="8"/>
      <c r="D211" s="11"/>
      <c r="E211" s="11"/>
      <c r="F211" s="11"/>
      <c r="G211" s="11"/>
      <c r="H211" s="11"/>
      <c r="I211" s="11"/>
      <c r="J211" s="7"/>
      <c r="K211" s="7"/>
      <c r="L211" s="11"/>
      <c r="M211" s="11"/>
      <c r="N211" s="11"/>
      <c r="O211" s="11"/>
      <c r="P211" s="11"/>
      <c r="Q211" s="11"/>
      <c r="R211" s="11"/>
      <c r="S211" s="11"/>
    </row>
    <row r="212" spans="1:19">
      <c r="A212" s="10"/>
      <c r="B212" s="8"/>
      <c r="C212" s="8"/>
      <c r="D212" s="11"/>
      <c r="E212" s="11"/>
      <c r="F212" s="11"/>
      <c r="G212" s="11"/>
      <c r="H212" s="11"/>
      <c r="I212" s="11"/>
      <c r="J212" s="7"/>
      <c r="K212" s="7"/>
      <c r="L212" s="11"/>
      <c r="M212" s="11"/>
      <c r="N212" s="11"/>
      <c r="O212" s="11"/>
      <c r="P212" s="11"/>
      <c r="Q212" s="11"/>
      <c r="R212" s="11"/>
      <c r="S212" s="11"/>
    </row>
    <row r="213" spans="1:19">
      <c r="A213" s="10"/>
      <c r="B213" s="8"/>
      <c r="C213" s="8"/>
      <c r="D213" s="11"/>
      <c r="E213" s="11"/>
      <c r="F213" s="11"/>
      <c r="G213" s="11"/>
      <c r="H213" s="11"/>
      <c r="I213" s="11"/>
      <c r="J213" s="7"/>
      <c r="K213" s="7"/>
      <c r="L213" s="11"/>
      <c r="M213" s="11"/>
      <c r="N213" s="11"/>
      <c r="O213" s="11"/>
      <c r="P213" s="11"/>
      <c r="Q213" s="11"/>
      <c r="R213" s="11"/>
      <c r="S213" s="11"/>
    </row>
    <row r="214" spans="1:19">
      <c r="A214" s="10"/>
      <c r="B214" s="8"/>
      <c r="C214" s="8"/>
      <c r="D214" s="11"/>
      <c r="E214" s="11"/>
      <c r="F214" s="11"/>
      <c r="G214" s="11"/>
      <c r="H214" s="11"/>
      <c r="I214" s="11"/>
      <c r="J214" s="7"/>
      <c r="K214" s="7"/>
      <c r="L214" s="11"/>
      <c r="M214" s="11"/>
      <c r="N214" s="11"/>
      <c r="O214" s="11"/>
      <c r="P214" s="11"/>
      <c r="Q214" s="11"/>
      <c r="R214" s="11"/>
      <c r="S214" s="11"/>
    </row>
    <row r="215" spans="1:19">
      <c r="A215" s="10"/>
      <c r="B215" s="8"/>
      <c r="C215" s="8"/>
      <c r="D215" s="11"/>
      <c r="E215" s="11"/>
      <c r="F215" s="11"/>
      <c r="G215" s="11"/>
      <c r="H215" s="11"/>
      <c r="I215" s="11"/>
      <c r="J215" s="7"/>
      <c r="K215" s="7"/>
      <c r="L215" s="11"/>
      <c r="M215" s="11"/>
      <c r="N215" s="11"/>
      <c r="O215" s="11"/>
      <c r="P215" s="11"/>
      <c r="Q215" s="11"/>
      <c r="R215" s="11"/>
      <c r="S215" s="11"/>
    </row>
    <row r="216" spans="1:19">
      <c r="A216" s="10"/>
      <c r="B216" s="8"/>
      <c r="C216" s="8"/>
      <c r="D216" s="11"/>
      <c r="E216" s="11"/>
      <c r="F216" s="11"/>
      <c r="G216" s="11"/>
      <c r="H216" s="11"/>
      <c r="I216" s="11"/>
      <c r="J216" s="7"/>
      <c r="K216" s="7"/>
      <c r="L216" s="11"/>
      <c r="M216" s="11"/>
      <c r="N216" s="11"/>
      <c r="O216" s="11"/>
      <c r="P216" s="11"/>
      <c r="Q216" s="11"/>
      <c r="R216" s="11"/>
      <c r="S216" s="11"/>
    </row>
    <row r="217" spans="1:19">
      <c r="A217" s="10"/>
      <c r="B217" s="8"/>
      <c r="C217" s="8"/>
      <c r="D217" s="11"/>
      <c r="E217" s="11"/>
      <c r="F217" s="11"/>
      <c r="G217" s="11"/>
      <c r="H217" s="11"/>
      <c r="I217" s="11"/>
      <c r="J217" s="7"/>
      <c r="K217" s="7"/>
      <c r="L217" s="11"/>
      <c r="M217" s="11"/>
      <c r="N217" s="11"/>
      <c r="O217" s="11"/>
      <c r="P217" s="11"/>
      <c r="Q217" s="11"/>
      <c r="R217" s="11"/>
      <c r="S217" s="11"/>
    </row>
    <row r="218" spans="1:19">
      <c r="A218" s="10"/>
      <c r="B218" s="8"/>
      <c r="C218" s="8"/>
      <c r="D218" s="11"/>
      <c r="E218" s="11"/>
      <c r="F218" s="11"/>
      <c r="G218" s="11"/>
      <c r="H218" s="11"/>
      <c r="I218" s="11"/>
      <c r="J218" s="7"/>
      <c r="K218" s="7"/>
      <c r="L218" s="11"/>
      <c r="M218" s="11"/>
      <c r="N218" s="11"/>
      <c r="O218" s="11"/>
      <c r="P218" s="11"/>
      <c r="Q218" s="11"/>
      <c r="R218" s="11"/>
      <c r="S218" s="11"/>
    </row>
    <row r="219" spans="1:19">
      <c r="A219" s="10"/>
      <c r="B219" s="8"/>
      <c r="C219" s="8"/>
      <c r="D219" s="11"/>
      <c r="E219" s="11"/>
      <c r="F219" s="11"/>
      <c r="G219" s="11"/>
      <c r="H219" s="11"/>
      <c r="I219" s="11"/>
      <c r="J219" s="7"/>
      <c r="K219" s="7"/>
      <c r="L219" s="11"/>
      <c r="M219" s="11"/>
      <c r="N219" s="11"/>
      <c r="O219" s="11"/>
      <c r="P219" s="11"/>
      <c r="Q219" s="11"/>
      <c r="R219" s="11"/>
      <c r="S219" s="11"/>
    </row>
    <row r="220" spans="1:19">
      <c r="A220" s="10"/>
      <c r="B220" s="8"/>
      <c r="C220" s="8"/>
      <c r="D220" s="11"/>
      <c r="E220" s="11"/>
      <c r="F220" s="11"/>
      <c r="G220" s="11"/>
      <c r="H220" s="11"/>
      <c r="I220" s="11"/>
      <c r="J220" s="7"/>
      <c r="K220" s="7"/>
      <c r="L220" s="11"/>
      <c r="M220" s="11"/>
      <c r="N220" s="11"/>
      <c r="O220" s="11"/>
      <c r="P220" s="11"/>
      <c r="Q220" s="11"/>
      <c r="R220" s="11"/>
      <c r="S220" s="11"/>
    </row>
    <row r="221" spans="1:19">
      <c r="A221" s="10"/>
      <c r="B221" s="8"/>
      <c r="C221" s="8"/>
      <c r="D221" s="11"/>
      <c r="E221" s="11"/>
      <c r="F221" s="11"/>
      <c r="G221" s="11"/>
      <c r="H221" s="11"/>
      <c r="I221" s="11"/>
      <c r="J221" s="7"/>
      <c r="K221" s="7"/>
      <c r="L221" s="11"/>
      <c r="M221" s="11"/>
      <c r="N221" s="11"/>
      <c r="O221" s="11"/>
      <c r="P221" s="11"/>
      <c r="Q221" s="11"/>
      <c r="R221" s="11"/>
      <c r="S221" s="11"/>
    </row>
    <row r="222" spans="1:19">
      <c r="A222" s="10"/>
      <c r="B222" s="8"/>
      <c r="C222" s="8"/>
      <c r="D222" s="11"/>
      <c r="E222" s="11"/>
      <c r="F222" s="11"/>
      <c r="G222" s="11"/>
      <c r="H222" s="11"/>
      <c r="I222" s="11"/>
      <c r="J222" s="7"/>
      <c r="K222" s="7"/>
      <c r="L222" s="11"/>
      <c r="M222" s="11"/>
      <c r="N222" s="11"/>
      <c r="O222" s="11"/>
      <c r="P222" s="11"/>
      <c r="Q222" s="11"/>
      <c r="R222" s="11"/>
      <c r="S222" s="11"/>
    </row>
    <row r="223" spans="1:19">
      <c r="A223" s="10"/>
      <c r="B223" s="8"/>
      <c r="C223" s="8"/>
      <c r="D223" s="11"/>
      <c r="E223" s="11"/>
      <c r="F223" s="11"/>
      <c r="G223" s="11"/>
      <c r="H223" s="11"/>
      <c r="I223" s="11"/>
      <c r="J223" s="7"/>
      <c r="K223" s="7"/>
      <c r="L223" s="11"/>
      <c r="M223" s="11"/>
      <c r="N223" s="11"/>
      <c r="O223" s="11"/>
      <c r="P223" s="11"/>
      <c r="Q223" s="11"/>
      <c r="R223" s="11"/>
      <c r="S223" s="11"/>
    </row>
    <row r="224" spans="1:19">
      <c r="A224" s="10"/>
      <c r="B224" s="8"/>
      <c r="C224" s="8"/>
      <c r="D224" s="11"/>
      <c r="E224" s="11"/>
      <c r="F224" s="11"/>
      <c r="G224" s="11"/>
      <c r="H224" s="11"/>
      <c r="I224" s="11"/>
      <c r="J224" s="7"/>
      <c r="K224" s="7"/>
      <c r="L224" s="11"/>
      <c r="M224" s="11"/>
      <c r="N224" s="11"/>
      <c r="O224" s="11"/>
      <c r="P224" s="11"/>
      <c r="Q224" s="11"/>
      <c r="R224" s="11"/>
      <c r="S224" s="11"/>
    </row>
    <row r="225" spans="1:19">
      <c r="A225" s="10"/>
      <c r="B225" s="8"/>
      <c r="C225" s="8"/>
      <c r="D225" s="11"/>
      <c r="E225" s="11"/>
      <c r="F225" s="11"/>
      <c r="G225" s="11"/>
      <c r="H225" s="11"/>
      <c r="I225" s="11"/>
      <c r="J225" s="7"/>
      <c r="K225" s="7"/>
      <c r="L225" s="11"/>
      <c r="M225" s="11"/>
      <c r="N225" s="11"/>
      <c r="O225" s="11"/>
      <c r="P225" s="11"/>
      <c r="Q225" s="11"/>
      <c r="R225" s="11"/>
      <c r="S225" s="11"/>
    </row>
    <row r="226" spans="1:19">
      <c r="A226" s="10"/>
      <c r="B226" s="8"/>
      <c r="C226" s="8"/>
      <c r="D226" s="11"/>
      <c r="E226" s="11"/>
      <c r="F226" s="11"/>
      <c r="G226" s="11"/>
      <c r="H226" s="11"/>
      <c r="I226" s="11"/>
      <c r="J226" s="7"/>
      <c r="K226" s="7"/>
      <c r="L226" s="11"/>
      <c r="M226" s="11"/>
      <c r="N226" s="11"/>
      <c r="O226" s="11"/>
      <c r="P226" s="11"/>
      <c r="Q226" s="11"/>
      <c r="R226" s="11"/>
      <c r="S226" s="11"/>
    </row>
    <row r="227" spans="1:19">
      <c r="A227" s="10"/>
      <c r="B227" s="8"/>
      <c r="C227" s="8"/>
      <c r="D227" s="11"/>
      <c r="E227" s="11"/>
      <c r="F227" s="11"/>
      <c r="G227" s="11"/>
      <c r="H227" s="11"/>
      <c r="I227" s="11"/>
      <c r="J227" s="7"/>
      <c r="K227" s="7"/>
      <c r="L227" s="11"/>
      <c r="M227" s="11"/>
      <c r="N227" s="11"/>
      <c r="O227" s="11"/>
      <c r="P227" s="11"/>
      <c r="Q227" s="11"/>
      <c r="R227" s="11"/>
      <c r="S227" s="11"/>
    </row>
    <row r="228" spans="1:19">
      <c r="A228" s="10"/>
      <c r="B228" s="8"/>
      <c r="C228" s="8"/>
      <c r="D228" s="11"/>
      <c r="E228" s="11"/>
      <c r="F228" s="11"/>
      <c r="G228" s="11"/>
      <c r="H228" s="11"/>
      <c r="I228" s="11"/>
      <c r="J228" s="7"/>
      <c r="K228" s="7"/>
      <c r="L228" s="11"/>
      <c r="M228" s="11"/>
      <c r="N228" s="11"/>
      <c r="O228" s="11"/>
      <c r="P228" s="11"/>
      <c r="Q228" s="11"/>
      <c r="R228" s="11"/>
      <c r="S228" s="11"/>
    </row>
    <row r="229" spans="1:19">
      <c r="A229" s="10"/>
      <c r="B229" s="8"/>
      <c r="C229" s="8"/>
      <c r="D229" s="11"/>
      <c r="E229" s="11"/>
      <c r="F229" s="11"/>
      <c r="G229" s="11"/>
      <c r="H229" s="11"/>
      <c r="I229" s="11"/>
      <c r="J229" s="7"/>
      <c r="K229" s="7"/>
      <c r="L229" s="11"/>
      <c r="M229" s="11"/>
      <c r="N229" s="11"/>
      <c r="O229" s="11"/>
      <c r="P229" s="11"/>
      <c r="Q229" s="11"/>
      <c r="R229" s="11"/>
      <c r="S229" s="11"/>
    </row>
    <row r="230" spans="1:19">
      <c r="A230" s="10"/>
      <c r="B230" s="8"/>
      <c r="C230" s="8"/>
      <c r="D230" s="11"/>
      <c r="E230" s="11"/>
      <c r="F230" s="11"/>
      <c r="G230" s="11"/>
      <c r="H230" s="11"/>
      <c r="I230" s="11"/>
      <c r="J230" s="7"/>
      <c r="K230" s="7"/>
      <c r="L230" s="11"/>
      <c r="M230" s="11"/>
      <c r="N230" s="11"/>
      <c r="O230" s="11"/>
      <c r="P230" s="11"/>
      <c r="Q230" s="11"/>
      <c r="R230" s="11"/>
      <c r="S230" s="11"/>
    </row>
    <row r="231" spans="1:19">
      <c r="A231" s="10"/>
      <c r="B231" s="8"/>
      <c r="C231" s="8"/>
      <c r="D231" s="11"/>
      <c r="E231" s="11"/>
      <c r="F231" s="11"/>
      <c r="G231" s="11"/>
      <c r="H231" s="11"/>
      <c r="I231" s="11"/>
      <c r="J231" s="7"/>
      <c r="K231" s="7"/>
      <c r="L231" s="11"/>
      <c r="M231" s="11"/>
      <c r="N231" s="11"/>
      <c r="O231" s="11"/>
      <c r="P231" s="11"/>
      <c r="Q231" s="11"/>
      <c r="R231" s="11"/>
      <c r="S231" s="11"/>
    </row>
    <row r="232" spans="1:19">
      <c r="A232" s="10"/>
      <c r="B232" s="8"/>
      <c r="C232" s="8"/>
      <c r="D232" s="11"/>
      <c r="E232" s="11"/>
      <c r="F232" s="11"/>
      <c r="G232" s="11"/>
      <c r="H232" s="11"/>
      <c r="I232" s="11"/>
      <c r="J232" s="7"/>
      <c r="K232" s="7"/>
      <c r="L232" s="11"/>
      <c r="M232" s="11"/>
      <c r="N232" s="11"/>
      <c r="O232" s="11"/>
      <c r="P232" s="11"/>
      <c r="Q232" s="11"/>
      <c r="R232" s="11"/>
      <c r="S232" s="11"/>
    </row>
    <row r="233" spans="1:19">
      <c r="A233" s="10"/>
      <c r="B233" s="8"/>
      <c r="C233" s="8"/>
      <c r="D233" s="11"/>
      <c r="E233" s="11"/>
      <c r="F233" s="11"/>
      <c r="G233" s="11"/>
      <c r="H233" s="11"/>
      <c r="I233" s="11"/>
      <c r="J233" s="7"/>
      <c r="K233" s="7"/>
      <c r="L233" s="11"/>
      <c r="M233" s="11"/>
      <c r="N233" s="11"/>
      <c r="O233" s="11"/>
      <c r="P233" s="11"/>
      <c r="Q233" s="11"/>
      <c r="R233" s="11"/>
      <c r="S233" s="11"/>
    </row>
    <row r="234" spans="1:19">
      <c r="A234" s="10"/>
      <c r="B234" s="8"/>
      <c r="C234" s="8"/>
      <c r="D234" s="11"/>
      <c r="E234" s="11"/>
      <c r="F234" s="11"/>
      <c r="G234" s="11"/>
      <c r="H234" s="11"/>
      <c r="I234" s="11"/>
      <c r="J234" s="7"/>
      <c r="K234" s="7"/>
      <c r="L234" s="11"/>
      <c r="M234" s="11"/>
      <c r="N234" s="11"/>
      <c r="O234" s="11"/>
      <c r="P234" s="11"/>
      <c r="Q234" s="11"/>
      <c r="R234" s="11"/>
      <c r="S234" s="11"/>
    </row>
    <row r="235" spans="1:19">
      <c r="A235" s="10"/>
      <c r="B235" s="8"/>
      <c r="C235" s="8"/>
      <c r="D235" s="11"/>
      <c r="E235" s="11"/>
      <c r="F235" s="11"/>
      <c r="G235" s="11"/>
      <c r="H235" s="11"/>
      <c r="I235" s="11"/>
      <c r="J235" s="7"/>
      <c r="K235" s="7"/>
      <c r="L235" s="11"/>
      <c r="M235" s="11"/>
      <c r="N235" s="11"/>
      <c r="O235" s="11"/>
      <c r="P235" s="11"/>
      <c r="Q235" s="11"/>
      <c r="R235" s="11"/>
      <c r="S235" s="11"/>
    </row>
    <row r="236" spans="1:19">
      <c r="A236" s="10"/>
      <c r="B236" s="8"/>
      <c r="C236" s="8"/>
      <c r="D236" s="11"/>
      <c r="E236" s="11"/>
      <c r="F236" s="11"/>
      <c r="G236" s="11"/>
      <c r="H236" s="11"/>
      <c r="I236" s="11"/>
      <c r="J236" s="7"/>
      <c r="K236" s="7"/>
      <c r="L236" s="11"/>
      <c r="M236" s="11"/>
      <c r="N236" s="11"/>
      <c r="O236" s="11"/>
      <c r="P236" s="11"/>
      <c r="Q236" s="11"/>
      <c r="R236" s="11"/>
      <c r="S236" s="11"/>
    </row>
    <row r="237" spans="1:19">
      <c r="A237" s="10"/>
      <c r="B237" s="8"/>
      <c r="C237" s="8"/>
      <c r="D237" s="11"/>
      <c r="E237" s="11"/>
      <c r="F237" s="11"/>
      <c r="G237" s="11"/>
      <c r="H237" s="11"/>
      <c r="I237" s="11"/>
      <c r="J237" s="7"/>
      <c r="K237" s="7"/>
      <c r="L237" s="11"/>
      <c r="M237" s="11"/>
      <c r="N237" s="11"/>
      <c r="O237" s="11"/>
      <c r="P237" s="11"/>
      <c r="Q237" s="11"/>
      <c r="R237" s="11"/>
      <c r="S237" s="11"/>
    </row>
    <row r="238" spans="1:19">
      <c r="A238" s="10"/>
      <c r="B238" s="8"/>
      <c r="C238" s="8"/>
      <c r="D238" s="11"/>
      <c r="E238" s="11"/>
      <c r="F238" s="11"/>
      <c r="G238" s="11"/>
      <c r="H238" s="11"/>
      <c r="I238" s="11"/>
      <c r="J238" s="7"/>
      <c r="K238" s="7"/>
      <c r="L238" s="11"/>
      <c r="M238" s="11"/>
      <c r="N238" s="11"/>
      <c r="O238" s="11"/>
      <c r="P238" s="11"/>
      <c r="Q238" s="11"/>
      <c r="R238" s="11"/>
      <c r="S238" s="11"/>
    </row>
    <row r="239" spans="1:19">
      <c r="A239" s="10"/>
      <c r="B239" s="8"/>
      <c r="C239" s="8"/>
      <c r="D239" s="11"/>
      <c r="E239" s="11"/>
      <c r="F239" s="11"/>
      <c r="G239" s="11"/>
      <c r="H239" s="11"/>
      <c r="I239" s="11"/>
      <c r="J239" s="7"/>
      <c r="K239" s="7"/>
      <c r="L239" s="11"/>
      <c r="M239" s="11"/>
      <c r="N239" s="11"/>
      <c r="O239" s="11"/>
      <c r="P239" s="11"/>
      <c r="Q239" s="11"/>
      <c r="R239" s="11"/>
      <c r="S239" s="11"/>
    </row>
    <row r="240" spans="1:19">
      <c r="A240" s="10"/>
      <c r="B240" s="8"/>
      <c r="C240" s="8"/>
      <c r="D240" s="11"/>
      <c r="E240" s="11"/>
      <c r="F240" s="11"/>
      <c r="G240" s="11"/>
      <c r="H240" s="11"/>
      <c r="I240" s="11"/>
      <c r="J240" s="7"/>
      <c r="K240" s="7"/>
      <c r="L240" s="11"/>
      <c r="M240" s="11"/>
      <c r="N240" s="11"/>
      <c r="O240" s="11"/>
      <c r="P240" s="11"/>
      <c r="Q240" s="11"/>
      <c r="R240" s="11"/>
      <c r="S240" s="11"/>
    </row>
    <row r="241" spans="1:19">
      <c r="A241" s="10"/>
      <c r="B241" s="8"/>
      <c r="C241" s="8"/>
      <c r="D241" s="11"/>
      <c r="E241" s="11"/>
      <c r="F241" s="11"/>
      <c r="G241" s="11"/>
      <c r="H241" s="11"/>
      <c r="I241" s="11"/>
      <c r="J241" s="7"/>
      <c r="K241" s="7"/>
      <c r="L241" s="11"/>
      <c r="M241" s="11"/>
      <c r="N241" s="11"/>
      <c r="O241" s="11"/>
      <c r="P241" s="11"/>
      <c r="Q241" s="11"/>
      <c r="R241" s="11"/>
      <c r="S241" s="11"/>
    </row>
    <row r="242" spans="1:19">
      <c r="A242" s="10"/>
      <c r="B242" s="8"/>
      <c r="C242" s="8"/>
      <c r="D242" s="11"/>
      <c r="E242" s="11"/>
      <c r="F242" s="11"/>
      <c r="G242" s="11"/>
      <c r="H242" s="11"/>
      <c r="I242" s="11"/>
      <c r="J242" s="7"/>
      <c r="K242" s="7"/>
      <c r="L242" s="11"/>
      <c r="M242" s="11"/>
      <c r="N242" s="11"/>
      <c r="O242" s="11"/>
      <c r="P242" s="11"/>
      <c r="Q242" s="11"/>
      <c r="R242" s="11"/>
      <c r="S242" s="11"/>
    </row>
    <row r="243" spans="1:19">
      <c r="A243" s="10"/>
      <c r="B243" s="8"/>
      <c r="C243" s="8"/>
      <c r="D243" s="11"/>
      <c r="E243" s="11"/>
      <c r="F243" s="11"/>
      <c r="G243" s="11"/>
      <c r="H243" s="11"/>
      <c r="I243" s="11"/>
      <c r="J243" s="7"/>
      <c r="K243" s="7"/>
      <c r="L243" s="11"/>
      <c r="M243" s="11"/>
      <c r="N243" s="11"/>
      <c r="O243" s="11"/>
      <c r="P243" s="11"/>
      <c r="Q243" s="11"/>
      <c r="R243" s="11"/>
      <c r="S243" s="11"/>
    </row>
    <row r="244" spans="1:19">
      <c r="A244" s="10"/>
      <c r="B244" s="8"/>
      <c r="C244" s="8"/>
      <c r="D244" s="11"/>
      <c r="E244" s="11"/>
      <c r="F244" s="11"/>
      <c r="G244" s="11"/>
      <c r="H244" s="11"/>
      <c r="I244" s="11"/>
      <c r="J244" s="7"/>
      <c r="K244" s="7"/>
      <c r="L244" s="11"/>
      <c r="M244" s="11"/>
      <c r="N244" s="11"/>
      <c r="O244" s="11"/>
      <c r="P244" s="11"/>
      <c r="Q244" s="11"/>
      <c r="R244" s="11"/>
      <c r="S244" s="11"/>
    </row>
    <row r="245" spans="1:19">
      <c r="A245" s="10"/>
      <c r="B245" s="8"/>
      <c r="C245" s="8"/>
      <c r="D245" s="11"/>
      <c r="E245" s="11"/>
      <c r="F245" s="11"/>
      <c r="G245" s="11"/>
      <c r="H245" s="11"/>
      <c r="I245" s="11"/>
      <c r="J245" s="7"/>
      <c r="K245" s="7"/>
      <c r="L245" s="11"/>
      <c r="M245" s="11"/>
      <c r="N245" s="11"/>
      <c r="O245" s="11"/>
      <c r="P245" s="11"/>
      <c r="Q245" s="11"/>
      <c r="R245" s="11"/>
      <c r="S245" s="11"/>
    </row>
    <row r="246" spans="1:19">
      <c r="A246" s="10"/>
      <c r="B246" s="8"/>
      <c r="C246" s="8"/>
      <c r="D246" s="11"/>
      <c r="E246" s="11"/>
      <c r="F246" s="11"/>
      <c r="G246" s="11"/>
      <c r="H246" s="11"/>
      <c r="I246" s="11"/>
      <c r="J246" s="7"/>
      <c r="K246" s="7"/>
      <c r="L246" s="11"/>
      <c r="M246" s="11"/>
      <c r="N246" s="11"/>
      <c r="O246" s="11"/>
      <c r="P246" s="11"/>
      <c r="Q246" s="11"/>
      <c r="R246" s="11"/>
      <c r="S246" s="11"/>
    </row>
    <row r="247" spans="1:19">
      <c r="A247" s="10"/>
      <c r="B247" s="8"/>
      <c r="C247" s="8"/>
      <c r="D247" s="11"/>
      <c r="E247" s="11"/>
      <c r="F247" s="11"/>
      <c r="G247" s="11"/>
      <c r="H247" s="11"/>
      <c r="I247" s="11"/>
      <c r="J247" s="7"/>
      <c r="K247" s="7"/>
      <c r="L247" s="11"/>
      <c r="M247" s="11"/>
      <c r="N247" s="11"/>
      <c r="O247" s="11"/>
      <c r="P247" s="11"/>
      <c r="Q247" s="11"/>
      <c r="R247" s="11"/>
      <c r="S247" s="11"/>
    </row>
    <row r="248" spans="1:19">
      <c r="A248" s="10"/>
      <c r="B248" s="8"/>
      <c r="C248" s="8"/>
      <c r="D248" s="11"/>
      <c r="E248" s="11"/>
      <c r="F248" s="11"/>
      <c r="G248" s="11"/>
      <c r="H248" s="11"/>
      <c r="I248" s="11"/>
      <c r="J248" s="7"/>
      <c r="K248" s="7"/>
      <c r="L248" s="11"/>
      <c r="M248" s="11"/>
      <c r="N248" s="11"/>
      <c r="O248" s="11"/>
      <c r="P248" s="11"/>
      <c r="Q248" s="11"/>
      <c r="R248" s="11"/>
      <c r="S248" s="11"/>
    </row>
    <row r="249" spans="1:19">
      <c r="A249" s="10"/>
      <c r="B249" s="8"/>
      <c r="C249" s="8"/>
      <c r="D249" s="11"/>
      <c r="E249" s="11"/>
      <c r="F249" s="11"/>
      <c r="G249" s="11"/>
      <c r="H249" s="11"/>
      <c r="I249" s="11"/>
      <c r="J249" s="7"/>
      <c r="K249" s="7"/>
      <c r="L249" s="11"/>
      <c r="M249" s="11"/>
      <c r="N249" s="11"/>
      <c r="O249" s="11"/>
      <c r="P249" s="11"/>
      <c r="Q249" s="11"/>
      <c r="R249" s="11"/>
      <c r="S249" s="11"/>
    </row>
    <row r="250" spans="1:19">
      <c r="A250" s="10"/>
      <c r="B250" s="8"/>
      <c r="C250" s="8"/>
      <c r="D250" s="11"/>
      <c r="E250" s="11"/>
      <c r="F250" s="11"/>
      <c r="G250" s="11"/>
      <c r="H250" s="11"/>
      <c r="I250" s="11"/>
      <c r="J250" s="7"/>
      <c r="K250" s="7"/>
      <c r="L250" s="11"/>
      <c r="M250" s="11"/>
      <c r="N250" s="11"/>
      <c r="O250" s="11"/>
      <c r="P250" s="11"/>
      <c r="Q250" s="11"/>
      <c r="R250" s="11"/>
      <c r="S250" s="11"/>
    </row>
    <row r="251" spans="1:19">
      <c r="A251" s="10"/>
      <c r="B251" s="8"/>
      <c r="C251" s="8"/>
      <c r="D251" s="11"/>
      <c r="E251" s="11"/>
      <c r="F251" s="11"/>
      <c r="G251" s="11"/>
      <c r="H251" s="11"/>
      <c r="I251" s="11"/>
      <c r="J251" s="7"/>
      <c r="K251" s="7"/>
      <c r="L251" s="11"/>
      <c r="M251" s="11"/>
      <c r="N251" s="11"/>
      <c r="O251" s="11"/>
      <c r="P251" s="11"/>
      <c r="Q251" s="11"/>
      <c r="R251" s="11"/>
      <c r="S251" s="11"/>
    </row>
    <row r="252" spans="1:19">
      <c r="A252" s="10"/>
      <c r="B252" s="8"/>
      <c r="C252" s="8"/>
      <c r="D252" s="11"/>
      <c r="E252" s="11"/>
      <c r="F252" s="11"/>
      <c r="G252" s="11"/>
      <c r="H252" s="11"/>
      <c r="I252" s="11"/>
      <c r="J252" s="7"/>
      <c r="K252" s="7"/>
      <c r="L252" s="11"/>
      <c r="M252" s="11"/>
      <c r="N252" s="11"/>
      <c r="O252" s="11"/>
      <c r="P252" s="11"/>
      <c r="Q252" s="11"/>
      <c r="R252" s="11"/>
      <c r="S252" s="11"/>
    </row>
    <row r="253" spans="1:19">
      <c r="A253" s="10"/>
      <c r="B253" s="8"/>
      <c r="C253" s="8"/>
      <c r="D253" s="11"/>
      <c r="E253" s="11"/>
      <c r="F253" s="11"/>
      <c r="G253" s="11"/>
      <c r="H253" s="11"/>
      <c r="I253" s="11"/>
      <c r="J253" s="7"/>
      <c r="K253" s="7"/>
      <c r="L253" s="11"/>
      <c r="M253" s="11"/>
      <c r="N253" s="11"/>
      <c r="O253" s="11"/>
      <c r="P253" s="11"/>
      <c r="Q253" s="11"/>
      <c r="R253" s="11"/>
      <c r="S253" s="11"/>
    </row>
    <row r="254" spans="1:19">
      <c r="A254" s="10"/>
      <c r="B254" s="8"/>
      <c r="C254" s="8"/>
      <c r="D254" s="11"/>
      <c r="E254" s="11"/>
      <c r="F254" s="11"/>
      <c r="G254" s="11"/>
      <c r="H254" s="11"/>
      <c r="I254" s="11"/>
      <c r="J254" s="7"/>
      <c r="K254" s="7"/>
      <c r="L254" s="11"/>
      <c r="M254" s="11"/>
      <c r="N254" s="11"/>
      <c r="O254" s="11"/>
      <c r="P254" s="11"/>
      <c r="Q254" s="11"/>
      <c r="R254" s="11"/>
      <c r="S254" s="11"/>
    </row>
    <row r="255" spans="1:19">
      <c r="A255" s="10"/>
      <c r="B255" s="8"/>
      <c r="C255" s="8"/>
      <c r="D255" s="11"/>
      <c r="E255" s="11"/>
      <c r="F255" s="11"/>
      <c r="G255" s="11"/>
      <c r="H255" s="11"/>
      <c r="I255" s="11"/>
      <c r="J255" s="7"/>
      <c r="K255" s="7"/>
      <c r="L255" s="11"/>
      <c r="M255" s="11"/>
      <c r="N255" s="11"/>
      <c r="O255" s="11"/>
      <c r="P255" s="11"/>
      <c r="Q255" s="11"/>
      <c r="R255" s="11"/>
      <c r="S255" s="11"/>
    </row>
    <row r="256" spans="1:19">
      <c r="A256" s="10"/>
      <c r="B256" s="8"/>
      <c r="C256" s="8"/>
      <c r="D256" s="11"/>
      <c r="E256" s="11"/>
      <c r="F256" s="11"/>
      <c r="G256" s="11"/>
      <c r="H256" s="11"/>
      <c r="I256" s="11"/>
      <c r="J256" s="7"/>
      <c r="K256" s="7"/>
      <c r="L256" s="11"/>
      <c r="M256" s="11"/>
      <c r="N256" s="11"/>
      <c r="O256" s="11"/>
      <c r="P256" s="11"/>
      <c r="Q256" s="11"/>
      <c r="R256" s="11"/>
      <c r="S256" s="11"/>
    </row>
    <row r="257" spans="1:19">
      <c r="A257" s="10"/>
      <c r="B257" s="8"/>
      <c r="C257" s="8"/>
      <c r="D257" s="11"/>
      <c r="E257" s="11"/>
      <c r="F257" s="11"/>
      <c r="G257" s="11"/>
      <c r="H257" s="11"/>
      <c r="I257" s="11"/>
      <c r="J257" s="7"/>
      <c r="K257" s="7"/>
      <c r="L257" s="11"/>
      <c r="M257" s="11"/>
      <c r="N257" s="11"/>
      <c r="O257" s="11"/>
      <c r="P257" s="11"/>
      <c r="Q257" s="11"/>
      <c r="R257" s="11"/>
      <c r="S257" s="11"/>
    </row>
    <row r="258" spans="1:19">
      <c r="A258" s="10"/>
      <c r="B258" s="8"/>
      <c r="C258" s="8"/>
      <c r="D258" s="11"/>
      <c r="E258" s="11"/>
      <c r="F258" s="11"/>
      <c r="G258" s="11"/>
      <c r="H258" s="11"/>
      <c r="I258" s="11"/>
      <c r="J258" s="7"/>
      <c r="K258" s="7"/>
      <c r="L258" s="11"/>
      <c r="M258" s="11"/>
      <c r="N258" s="11"/>
      <c r="O258" s="11"/>
      <c r="P258" s="11"/>
      <c r="Q258" s="11"/>
      <c r="R258" s="11"/>
      <c r="S258" s="11"/>
    </row>
    <row r="259" spans="1:19">
      <c r="A259" s="10"/>
      <c r="B259" s="8"/>
      <c r="C259" s="8"/>
      <c r="D259" s="11"/>
      <c r="E259" s="11"/>
      <c r="F259" s="11"/>
      <c r="G259" s="11"/>
      <c r="H259" s="11"/>
      <c r="I259" s="11"/>
      <c r="J259" s="7"/>
      <c r="K259" s="7"/>
      <c r="L259" s="11"/>
      <c r="M259" s="11"/>
      <c r="N259" s="11"/>
      <c r="O259" s="11"/>
      <c r="P259" s="11"/>
      <c r="Q259" s="11"/>
      <c r="R259" s="11"/>
      <c r="S259" s="11"/>
    </row>
    <row r="260" spans="1:19">
      <c r="A260" s="10"/>
      <c r="B260" s="8"/>
      <c r="C260" s="8"/>
      <c r="D260" s="11"/>
      <c r="E260" s="11"/>
      <c r="F260" s="11"/>
      <c r="G260" s="11"/>
      <c r="H260" s="11"/>
      <c r="I260" s="11"/>
      <c r="J260" s="7"/>
      <c r="K260" s="7"/>
      <c r="L260" s="11"/>
      <c r="M260" s="11"/>
      <c r="N260" s="11"/>
      <c r="O260" s="11"/>
      <c r="P260" s="11"/>
      <c r="Q260" s="11"/>
      <c r="R260" s="11"/>
      <c r="S260" s="11"/>
    </row>
    <row r="261" spans="1:19">
      <c r="A261" s="10"/>
      <c r="B261" s="8"/>
      <c r="C261" s="8"/>
      <c r="D261" s="11"/>
      <c r="E261" s="11"/>
      <c r="F261" s="11"/>
      <c r="G261" s="11"/>
      <c r="H261" s="11"/>
      <c r="I261" s="11"/>
      <c r="J261" s="7"/>
      <c r="K261" s="7"/>
      <c r="L261" s="11"/>
      <c r="M261" s="11"/>
      <c r="N261" s="11"/>
      <c r="O261" s="11"/>
      <c r="P261" s="11"/>
      <c r="Q261" s="11"/>
      <c r="R261" s="11"/>
      <c r="S261" s="11"/>
    </row>
    <row r="262" spans="1:19">
      <c r="A262" s="10"/>
      <c r="B262" s="8"/>
      <c r="C262" s="8"/>
      <c r="D262" s="11"/>
      <c r="E262" s="11"/>
      <c r="F262" s="11"/>
      <c r="G262" s="11"/>
      <c r="H262" s="11"/>
      <c r="I262" s="11"/>
      <c r="J262" s="7"/>
      <c r="K262" s="7"/>
      <c r="L262" s="11"/>
      <c r="M262" s="11"/>
      <c r="N262" s="11"/>
      <c r="O262" s="11"/>
      <c r="P262" s="11"/>
      <c r="Q262" s="11"/>
      <c r="R262" s="11"/>
      <c r="S262" s="11"/>
    </row>
    <row r="263" spans="1:19">
      <c r="A263" s="10"/>
      <c r="B263" s="8"/>
      <c r="C263" s="8"/>
      <c r="D263" s="11"/>
      <c r="E263" s="11"/>
      <c r="F263" s="11"/>
      <c r="G263" s="11"/>
      <c r="H263" s="11"/>
      <c r="I263" s="11"/>
      <c r="J263" s="7"/>
      <c r="K263" s="7"/>
      <c r="L263" s="11"/>
      <c r="M263" s="11"/>
      <c r="N263" s="11"/>
      <c r="O263" s="11"/>
      <c r="P263" s="11"/>
      <c r="Q263" s="11"/>
      <c r="R263" s="11"/>
      <c r="S263" s="11"/>
    </row>
    <row r="264" spans="1:19">
      <c r="A264" s="10"/>
      <c r="B264" s="8"/>
      <c r="C264" s="8"/>
      <c r="D264" s="11"/>
      <c r="E264" s="11"/>
      <c r="F264" s="11"/>
      <c r="G264" s="11"/>
      <c r="H264" s="11"/>
      <c r="I264" s="11"/>
      <c r="J264" s="7"/>
      <c r="K264" s="7"/>
      <c r="L264" s="11"/>
      <c r="M264" s="11"/>
      <c r="N264" s="11"/>
      <c r="O264" s="11"/>
      <c r="P264" s="11"/>
      <c r="Q264" s="11"/>
      <c r="R264" s="11"/>
      <c r="S264" s="11"/>
    </row>
    <row r="265" spans="1:19">
      <c r="A265" s="10"/>
      <c r="B265" s="8"/>
      <c r="C265" s="8"/>
      <c r="D265" s="11"/>
      <c r="E265" s="11"/>
      <c r="F265" s="11"/>
      <c r="G265" s="11"/>
      <c r="H265" s="11"/>
      <c r="I265" s="11"/>
      <c r="J265" s="7"/>
      <c r="K265" s="7"/>
      <c r="L265" s="11"/>
      <c r="M265" s="11"/>
      <c r="N265" s="11"/>
      <c r="O265" s="11"/>
      <c r="P265" s="11"/>
      <c r="Q265" s="11"/>
      <c r="R265" s="11"/>
      <c r="S265" s="11"/>
    </row>
    <row r="266" spans="1:19">
      <c r="A266" s="10"/>
      <c r="B266" s="8"/>
      <c r="C266" s="8"/>
      <c r="D266" s="11"/>
      <c r="E266" s="11"/>
      <c r="F266" s="11"/>
      <c r="G266" s="11"/>
      <c r="H266" s="11"/>
      <c r="I266" s="11"/>
      <c r="J266" s="7"/>
      <c r="K266" s="7"/>
      <c r="L266" s="11"/>
      <c r="M266" s="11"/>
      <c r="N266" s="11"/>
      <c r="O266" s="11"/>
      <c r="P266" s="11"/>
      <c r="Q266" s="11"/>
      <c r="R266" s="11"/>
      <c r="S266" s="11"/>
    </row>
    <row r="267" spans="1:19">
      <c r="A267" s="10"/>
      <c r="B267" s="8"/>
      <c r="C267" s="8"/>
      <c r="D267" s="11"/>
      <c r="E267" s="11"/>
      <c r="F267" s="11"/>
      <c r="G267" s="11"/>
      <c r="H267" s="11"/>
      <c r="I267" s="11"/>
      <c r="J267" s="7"/>
      <c r="K267" s="7"/>
      <c r="L267" s="11"/>
      <c r="M267" s="11"/>
      <c r="N267" s="11"/>
      <c r="O267" s="11"/>
      <c r="P267" s="11"/>
      <c r="Q267" s="11"/>
      <c r="R267" s="11"/>
      <c r="S267" s="11"/>
    </row>
    <row r="268" spans="1:19">
      <c r="A268" s="10"/>
      <c r="B268" s="8"/>
      <c r="C268" s="8"/>
      <c r="D268" s="11"/>
      <c r="E268" s="11"/>
      <c r="F268" s="11"/>
      <c r="G268" s="11"/>
      <c r="H268" s="11"/>
      <c r="I268" s="11"/>
      <c r="J268" s="7"/>
      <c r="K268" s="7"/>
      <c r="L268" s="11"/>
      <c r="M268" s="11"/>
      <c r="N268" s="11"/>
      <c r="O268" s="11"/>
      <c r="P268" s="11"/>
      <c r="Q268" s="11"/>
      <c r="R268" s="11"/>
      <c r="S268" s="11"/>
    </row>
    <row r="269" spans="1:19">
      <c r="A269" s="10"/>
      <c r="B269" s="8"/>
      <c r="C269" s="8"/>
      <c r="D269" s="11"/>
      <c r="E269" s="11"/>
      <c r="F269" s="11"/>
      <c r="G269" s="11"/>
      <c r="H269" s="11"/>
      <c r="I269" s="11"/>
      <c r="J269" s="7"/>
      <c r="K269" s="7"/>
      <c r="L269" s="11"/>
      <c r="M269" s="11"/>
      <c r="N269" s="11"/>
      <c r="O269" s="11"/>
      <c r="P269" s="11"/>
      <c r="Q269" s="11"/>
      <c r="R269" s="11"/>
      <c r="S269" s="11"/>
    </row>
    <row r="270" spans="1:19">
      <c r="A270" s="10"/>
      <c r="B270" s="8"/>
      <c r="C270" s="8"/>
      <c r="D270" s="11"/>
      <c r="E270" s="11"/>
      <c r="F270" s="11"/>
      <c r="G270" s="11"/>
      <c r="H270" s="11"/>
      <c r="I270" s="11"/>
      <c r="J270" s="7"/>
      <c r="K270" s="7"/>
      <c r="L270" s="11"/>
      <c r="M270" s="11"/>
      <c r="N270" s="11"/>
      <c r="O270" s="11"/>
      <c r="P270" s="11"/>
      <c r="Q270" s="11"/>
      <c r="R270" s="11"/>
      <c r="S270" s="11"/>
    </row>
    <row r="271" spans="1:19">
      <c r="A271" s="10"/>
      <c r="B271" s="8"/>
      <c r="C271" s="8"/>
      <c r="D271" s="11"/>
      <c r="E271" s="11"/>
      <c r="F271" s="11"/>
      <c r="G271" s="11"/>
      <c r="H271" s="11"/>
      <c r="I271" s="11"/>
      <c r="J271" s="7"/>
      <c r="K271" s="7"/>
      <c r="L271" s="11"/>
      <c r="M271" s="11"/>
      <c r="N271" s="11"/>
      <c r="O271" s="11"/>
      <c r="P271" s="11"/>
      <c r="Q271" s="11"/>
      <c r="R271" s="11"/>
      <c r="S271" s="11"/>
    </row>
    <row r="272" spans="1:19">
      <c r="A272" s="10"/>
      <c r="B272" s="8"/>
      <c r="C272" s="8"/>
      <c r="D272" s="11"/>
      <c r="E272" s="11"/>
      <c r="F272" s="11"/>
      <c r="G272" s="11"/>
      <c r="H272" s="11"/>
      <c r="I272" s="11"/>
      <c r="J272" s="7"/>
      <c r="K272" s="7"/>
      <c r="L272" s="11"/>
      <c r="M272" s="11"/>
      <c r="N272" s="11"/>
      <c r="O272" s="11"/>
      <c r="P272" s="11"/>
      <c r="Q272" s="11"/>
      <c r="R272" s="11"/>
      <c r="S272" s="11"/>
    </row>
    <row r="273" spans="1:19">
      <c r="A273" s="10"/>
      <c r="B273" s="8"/>
      <c r="C273" s="8"/>
      <c r="D273" s="11"/>
      <c r="E273" s="11"/>
      <c r="F273" s="11"/>
      <c r="G273" s="11"/>
      <c r="H273" s="11"/>
      <c r="I273" s="11"/>
      <c r="J273" s="7"/>
      <c r="K273" s="7"/>
      <c r="L273" s="11"/>
      <c r="M273" s="11"/>
      <c r="N273" s="11"/>
      <c r="O273" s="11"/>
      <c r="P273" s="11"/>
      <c r="Q273" s="11"/>
      <c r="R273" s="11"/>
      <c r="S273" s="11"/>
    </row>
    <row r="274" spans="1:19">
      <c r="A274" s="10"/>
      <c r="B274" s="8"/>
      <c r="C274" s="8"/>
      <c r="D274" s="11"/>
      <c r="E274" s="11"/>
      <c r="F274" s="11"/>
      <c r="G274" s="11"/>
      <c r="H274" s="11"/>
      <c r="I274" s="11"/>
      <c r="J274" s="7"/>
      <c r="K274" s="7"/>
      <c r="L274" s="11"/>
      <c r="M274" s="11"/>
      <c r="N274" s="11"/>
      <c r="O274" s="11"/>
      <c r="P274" s="11"/>
      <c r="Q274" s="11"/>
      <c r="R274" s="11"/>
      <c r="S274" s="11"/>
    </row>
    <row r="275" spans="1:19">
      <c r="A275" s="10"/>
      <c r="B275" s="8"/>
      <c r="C275" s="8"/>
      <c r="D275" s="11"/>
      <c r="E275" s="11"/>
      <c r="F275" s="11"/>
      <c r="G275" s="11"/>
      <c r="H275" s="11"/>
      <c r="I275" s="11"/>
      <c r="J275" s="7"/>
      <c r="K275" s="7"/>
      <c r="L275" s="11"/>
      <c r="M275" s="11"/>
      <c r="N275" s="11"/>
      <c r="O275" s="11"/>
      <c r="P275" s="11"/>
      <c r="Q275" s="11"/>
      <c r="R275" s="11"/>
      <c r="S275" s="11"/>
    </row>
    <row r="276" spans="1:19">
      <c r="A276" s="10"/>
      <c r="B276" s="8"/>
      <c r="C276" s="8"/>
      <c r="D276" s="11"/>
      <c r="E276" s="11"/>
      <c r="F276" s="11"/>
      <c r="G276" s="11"/>
      <c r="H276" s="11"/>
      <c r="I276" s="11"/>
      <c r="J276" s="7"/>
      <c r="K276" s="7"/>
      <c r="L276" s="11"/>
      <c r="M276" s="11"/>
      <c r="N276" s="11"/>
      <c r="O276" s="11"/>
      <c r="P276" s="11"/>
      <c r="Q276" s="11"/>
      <c r="R276" s="11"/>
      <c r="S276" s="11"/>
    </row>
    <row r="277" spans="1:19">
      <c r="A277" s="10"/>
      <c r="B277" s="8"/>
      <c r="C277" s="8"/>
      <c r="D277" s="11"/>
      <c r="E277" s="11"/>
      <c r="F277" s="11"/>
      <c r="G277" s="11"/>
      <c r="H277" s="11"/>
      <c r="I277" s="11"/>
      <c r="J277" s="7"/>
      <c r="K277" s="7"/>
      <c r="L277" s="11"/>
      <c r="M277" s="11"/>
      <c r="N277" s="11"/>
      <c r="O277" s="11"/>
      <c r="P277" s="11"/>
      <c r="Q277" s="11"/>
      <c r="R277" s="11"/>
      <c r="S277" s="11"/>
    </row>
    <row r="278" spans="1:19">
      <c r="A278" s="10"/>
      <c r="B278" s="8"/>
      <c r="C278" s="8"/>
      <c r="D278" s="11"/>
      <c r="E278" s="11"/>
      <c r="F278" s="11"/>
      <c r="G278" s="11"/>
      <c r="H278" s="11"/>
      <c r="I278" s="11"/>
      <c r="J278" s="7"/>
      <c r="K278" s="7"/>
      <c r="L278" s="11"/>
      <c r="M278" s="11"/>
      <c r="N278" s="11"/>
      <c r="O278" s="11"/>
      <c r="P278" s="11"/>
      <c r="Q278" s="11"/>
      <c r="R278" s="11"/>
      <c r="S278" s="11"/>
    </row>
    <row r="279" spans="1:19">
      <c r="A279" s="10"/>
      <c r="B279" s="8"/>
      <c r="C279" s="8"/>
      <c r="D279" s="11"/>
      <c r="E279" s="11"/>
      <c r="F279" s="11"/>
      <c r="G279" s="11"/>
      <c r="H279" s="11"/>
      <c r="I279" s="11"/>
      <c r="J279" s="7"/>
      <c r="K279" s="7"/>
      <c r="L279" s="11"/>
      <c r="M279" s="11"/>
      <c r="N279" s="11"/>
      <c r="O279" s="11"/>
      <c r="P279" s="11"/>
      <c r="Q279" s="11"/>
      <c r="R279" s="11"/>
      <c r="S279" s="11"/>
    </row>
    <row r="280" spans="1:19">
      <c r="A280" s="10"/>
      <c r="B280" s="8"/>
      <c r="C280" s="8"/>
      <c r="D280" s="11"/>
      <c r="E280" s="11"/>
      <c r="F280" s="11"/>
      <c r="G280" s="11"/>
      <c r="H280" s="11"/>
      <c r="I280" s="11"/>
      <c r="J280" s="7"/>
      <c r="K280" s="7"/>
      <c r="L280" s="11"/>
      <c r="M280" s="11"/>
      <c r="N280" s="11"/>
      <c r="O280" s="11"/>
      <c r="P280" s="11"/>
      <c r="Q280" s="11"/>
      <c r="R280" s="11"/>
      <c r="S280" s="11"/>
    </row>
    <row r="281" spans="1:19" s="12" customFormat="1">
      <c r="A281" s="14"/>
      <c r="B281" s="13"/>
      <c r="C281" s="13"/>
      <c r="D281" s="11"/>
      <c r="E281" s="11"/>
      <c r="F281" s="11"/>
      <c r="G281" s="11"/>
      <c r="H281" s="11"/>
      <c r="I281" s="11"/>
      <c r="J281" s="7"/>
      <c r="K281" s="7"/>
      <c r="L281" s="11"/>
      <c r="M281" s="11"/>
      <c r="N281" s="11"/>
      <c r="O281" s="11"/>
      <c r="P281" s="11"/>
      <c r="Q281" s="11"/>
      <c r="R281" s="11"/>
      <c r="S281" s="11"/>
    </row>
    <row r="282" spans="1:19" s="12" customFormat="1">
      <c r="A282" s="14"/>
      <c r="B282" s="13"/>
      <c r="C282" s="13"/>
      <c r="D282" s="11"/>
      <c r="E282" s="11"/>
      <c r="F282" s="11"/>
      <c r="G282" s="11"/>
      <c r="H282" s="11"/>
      <c r="I282" s="11"/>
      <c r="J282" s="7"/>
      <c r="K282" s="7"/>
      <c r="L282" s="11"/>
      <c r="M282" s="11"/>
      <c r="N282" s="11"/>
      <c r="O282" s="11"/>
      <c r="P282" s="11"/>
      <c r="Q282" s="11"/>
      <c r="R282" s="11"/>
      <c r="S282" s="11"/>
    </row>
    <row r="283" spans="1:19">
      <c r="A283" s="10"/>
      <c r="B283" s="8"/>
      <c r="C283" s="8"/>
      <c r="D283" s="11"/>
      <c r="E283" s="11"/>
      <c r="F283" s="11"/>
      <c r="G283" s="11"/>
      <c r="H283" s="11"/>
      <c r="I283" s="11"/>
      <c r="J283" s="7"/>
      <c r="K283" s="7"/>
      <c r="L283" s="11"/>
      <c r="M283" s="11"/>
      <c r="N283" s="11"/>
      <c r="O283" s="11"/>
      <c r="P283" s="11"/>
      <c r="Q283" s="11"/>
      <c r="R283" s="11"/>
      <c r="S283" s="11"/>
    </row>
    <row r="284" spans="1:19">
      <c r="A284" s="10"/>
      <c r="B284" s="8"/>
      <c r="C284" s="8"/>
      <c r="D284" s="11"/>
      <c r="E284" s="11"/>
      <c r="F284" s="11"/>
      <c r="G284" s="11"/>
      <c r="H284" s="11"/>
      <c r="I284" s="11"/>
      <c r="J284" s="7"/>
      <c r="K284" s="7"/>
      <c r="L284" s="11"/>
      <c r="M284" s="11"/>
      <c r="N284" s="11"/>
      <c r="O284" s="11"/>
      <c r="P284" s="11"/>
      <c r="Q284" s="11"/>
      <c r="R284" s="11"/>
      <c r="S284" s="11"/>
    </row>
    <row r="285" spans="1:19">
      <c r="A285" s="10"/>
      <c r="B285" s="8"/>
      <c r="C285" s="8"/>
      <c r="D285" s="11"/>
      <c r="E285" s="11"/>
      <c r="F285" s="11"/>
      <c r="G285" s="11"/>
      <c r="H285" s="11"/>
      <c r="I285" s="11"/>
      <c r="J285" s="7"/>
      <c r="K285" s="7"/>
      <c r="L285" s="11"/>
      <c r="M285" s="11"/>
      <c r="N285" s="11"/>
      <c r="O285" s="11"/>
      <c r="P285" s="11"/>
      <c r="Q285" s="11"/>
      <c r="R285" s="11"/>
      <c r="S285" s="11"/>
    </row>
    <row r="286" spans="1:19">
      <c r="A286" s="10"/>
      <c r="B286" s="8"/>
      <c r="C286" s="8"/>
      <c r="D286" s="11"/>
      <c r="E286" s="11"/>
      <c r="F286" s="11"/>
      <c r="G286" s="11"/>
      <c r="H286" s="11"/>
      <c r="I286" s="11"/>
      <c r="J286" s="7"/>
      <c r="K286" s="7"/>
      <c r="L286" s="11"/>
      <c r="M286" s="11"/>
      <c r="N286" s="11"/>
      <c r="O286" s="11"/>
      <c r="P286" s="11"/>
      <c r="Q286" s="11"/>
      <c r="R286" s="11"/>
      <c r="S286" s="11"/>
    </row>
    <row r="287" spans="1:19">
      <c r="A287" s="10"/>
      <c r="B287" s="8"/>
      <c r="C287" s="8"/>
      <c r="D287" s="11"/>
      <c r="E287" s="11"/>
      <c r="F287" s="11"/>
      <c r="G287" s="11"/>
      <c r="H287" s="11"/>
      <c r="I287" s="11"/>
      <c r="J287" s="7"/>
      <c r="K287" s="7"/>
      <c r="L287" s="11"/>
      <c r="M287" s="11"/>
      <c r="N287" s="11"/>
      <c r="O287" s="11"/>
      <c r="P287" s="11"/>
      <c r="Q287" s="11"/>
      <c r="R287" s="11"/>
      <c r="S287" s="11"/>
    </row>
    <row r="288" spans="1:19">
      <c r="A288" s="10"/>
      <c r="B288" s="8"/>
      <c r="C288" s="8"/>
      <c r="D288" s="11"/>
      <c r="E288" s="11"/>
      <c r="F288" s="11"/>
      <c r="G288" s="11"/>
      <c r="H288" s="11"/>
      <c r="I288" s="11"/>
      <c r="J288" s="7"/>
      <c r="K288" s="7"/>
      <c r="L288" s="11"/>
      <c r="M288" s="11"/>
      <c r="N288" s="11"/>
      <c r="O288" s="11"/>
      <c r="P288" s="11"/>
      <c r="Q288" s="11"/>
      <c r="R288" s="11"/>
      <c r="S288" s="11"/>
    </row>
    <row r="289" spans="1:19">
      <c r="A289" s="10"/>
      <c r="B289" s="8"/>
      <c r="C289" s="8"/>
      <c r="D289" s="11"/>
      <c r="E289" s="11"/>
      <c r="F289" s="11"/>
      <c r="G289" s="11"/>
      <c r="H289" s="11"/>
      <c r="I289" s="11"/>
      <c r="J289" s="7"/>
      <c r="K289" s="7"/>
      <c r="L289" s="11"/>
      <c r="M289" s="11"/>
      <c r="N289" s="11"/>
      <c r="O289" s="11"/>
      <c r="P289" s="11"/>
      <c r="Q289" s="11"/>
      <c r="R289" s="11"/>
      <c r="S289" s="11"/>
    </row>
    <row r="290" spans="1:19">
      <c r="A290" s="10"/>
      <c r="B290" s="8"/>
      <c r="C290" s="8"/>
      <c r="D290" s="11"/>
      <c r="E290" s="11"/>
      <c r="F290" s="11"/>
      <c r="G290" s="11"/>
      <c r="H290" s="11"/>
      <c r="I290" s="11"/>
      <c r="J290" s="7"/>
      <c r="K290" s="7"/>
      <c r="L290" s="11"/>
      <c r="M290" s="11"/>
      <c r="N290" s="11"/>
      <c r="O290" s="11"/>
      <c r="P290" s="11"/>
      <c r="Q290" s="11"/>
      <c r="R290" s="11"/>
      <c r="S290" s="11"/>
    </row>
    <row r="291" spans="1:19">
      <c r="A291" s="10"/>
      <c r="B291" s="8"/>
      <c r="C291" s="8"/>
      <c r="D291" s="11"/>
      <c r="E291" s="11"/>
      <c r="F291" s="11"/>
      <c r="G291" s="11"/>
      <c r="H291" s="11"/>
      <c r="I291" s="11"/>
      <c r="J291" s="7"/>
      <c r="K291" s="7"/>
      <c r="L291" s="11"/>
      <c r="M291" s="11"/>
      <c r="N291" s="11"/>
      <c r="O291" s="11"/>
      <c r="P291" s="11"/>
      <c r="Q291" s="11"/>
      <c r="R291" s="11"/>
      <c r="S291" s="11"/>
    </row>
    <row r="292" spans="1:19">
      <c r="A292" s="10"/>
      <c r="B292" s="8"/>
      <c r="C292" s="8"/>
      <c r="D292" s="11"/>
      <c r="E292" s="11"/>
      <c r="F292" s="11"/>
      <c r="G292" s="11"/>
      <c r="H292" s="11"/>
      <c r="I292" s="11"/>
      <c r="J292" s="7"/>
      <c r="K292" s="7"/>
      <c r="L292" s="11"/>
      <c r="M292" s="11"/>
      <c r="N292" s="11"/>
      <c r="O292" s="11"/>
      <c r="P292" s="11"/>
      <c r="Q292" s="11"/>
      <c r="R292" s="11"/>
      <c r="S292" s="11"/>
    </row>
    <row r="293" spans="1:19">
      <c r="A293" s="10"/>
      <c r="B293" s="8"/>
      <c r="C293" s="8"/>
      <c r="D293" s="11"/>
      <c r="E293" s="11"/>
      <c r="F293" s="11"/>
      <c r="G293" s="11"/>
      <c r="H293" s="11"/>
      <c r="I293" s="11"/>
      <c r="J293" s="7"/>
      <c r="K293" s="7"/>
      <c r="L293" s="11"/>
      <c r="M293" s="11"/>
      <c r="N293" s="11"/>
      <c r="O293" s="11"/>
      <c r="P293" s="11"/>
      <c r="Q293" s="11"/>
      <c r="R293" s="11"/>
      <c r="S293" s="11"/>
    </row>
    <row r="294" spans="1:19">
      <c r="A294" s="10"/>
      <c r="B294" s="8"/>
      <c r="C294" s="8"/>
      <c r="D294" s="11"/>
      <c r="E294" s="11"/>
      <c r="F294" s="11"/>
      <c r="G294" s="11"/>
      <c r="H294" s="11"/>
      <c r="I294" s="11"/>
      <c r="J294" s="7"/>
      <c r="K294" s="7"/>
      <c r="L294" s="11"/>
      <c r="M294" s="11"/>
      <c r="N294" s="11"/>
      <c r="O294" s="11"/>
      <c r="P294" s="11"/>
      <c r="Q294" s="11"/>
      <c r="R294" s="11"/>
      <c r="S294" s="11"/>
    </row>
    <row r="295" spans="1:19">
      <c r="A295" s="10"/>
      <c r="B295" s="8"/>
      <c r="C295" s="8"/>
      <c r="D295" s="11"/>
      <c r="E295" s="11"/>
      <c r="F295" s="11"/>
      <c r="G295" s="11"/>
      <c r="H295" s="11"/>
      <c r="I295" s="11"/>
      <c r="J295" s="7"/>
      <c r="K295" s="7"/>
      <c r="L295" s="11"/>
      <c r="M295" s="11"/>
      <c r="N295" s="11"/>
      <c r="O295" s="11"/>
      <c r="P295" s="11"/>
      <c r="Q295" s="11"/>
      <c r="R295" s="11"/>
      <c r="S295" s="11"/>
    </row>
    <row r="296" spans="1:19">
      <c r="A296" s="10"/>
      <c r="B296" s="8"/>
      <c r="C296" s="8"/>
      <c r="D296" s="11"/>
      <c r="E296" s="11"/>
      <c r="F296" s="11"/>
      <c r="G296" s="11"/>
      <c r="H296" s="11"/>
      <c r="I296" s="11"/>
      <c r="J296" s="7"/>
      <c r="K296" s="7"/>
      <c r="L296" s="11"/>
      <c r="M296" s="11"/>
      <c r="N296" s="11"/>
      <c r="O296" s="11"/>
      <c r="P296" s="11"/>
      <c r="Q296" s="11"/>
      <c r="R296" s="11"/>
      <c r="S296" s="11"/>
    </row>
    <row r="297" spans="1:19">
      <c r="A297" s="10"/>
      <c r="B297" s="8"/>
      <c r="C297" s="8"/>
      <c r="D297" s="11"/>
      <c r="E297" s="11"/>
      <c r="F297" s="11"/>
      <c r="G297" s="11"/>
      <c r="H297" s="11"/>
      <c r="I297" s="11"/>
      <c r="J297" s="7"/>
      <c r="K297" s="7"/>
      <c r="L297" s="11"/>
      <c r="M297" s="11"/>
      <c r="N297" s="11"/>
      <c r="O297" s="11"/>
      <c r="P297" s="11"/>
      <c r="Q297" s="11"/>
      <c r="R297" s="11"/>
      <c r="S297" s="11"/>
    </row>
    <row r="298" spans="1:19">
      <c r="A298" s="10"/>
      <c r="B298" s="8"/>
      <c r="C298" s="8"/>
      <c r="D298" s="11"/>
      <c r="E298" s="11"/>
      <c r="F298" s="11"/>
      <c r="G298" s="11"/>
      <c r="H298" s="11"/>
      <c r="I298" s="11"/>
      <c r="J298" s="7"/>
      <c r="K298" s="7"/>
      <c r="L298" s="11"/>
      <c r="M298" s="11"/>
      <c r="N298" s="11"/>
      <c r="O298" s="11"/>
      <c r="P298" s="11"/>
      <c r="Q298" s="11"/>
      <c r="R298" s="11"/>
      <c r="S298" s="11"/>
    </row>
    <row r="299" spans="1:19">
      <c r="A299" s="10"/>
      <c r="B299" s="8"/>
      <c r="C299" s="8"/>
      <c r="D299" s="11"/>
      <c r="E299" s="11"/>
      <c r="F299" s="11"/>
      <c r="G299" s="11"/>
      <c r="H299" s="11"/>
      <c r="I299" s="11"/>
      <c r="J299" s="7"/>
      <c r="K299" s="7"/>
      <c r="L299" s="11"/>
      <c r="M299" s="11"/>
      <c r="N299" s="11"/>
      <c r="O299" s="11"/>
      <c r="P299" s="11"/>
      <c r="Q299" s="11"/>
      <c r="R299" s="11"/>
      <c r="S299" s="11"/>
    </row>
    <row r="300" spans="1:19" s="6" customFormat="1">
      <c r="B300" s="9"/>
      <c r="C300" s="9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</row>
    <row r="301" spans="1:19" s="6" customFormat="1">
      <c r="B301" s="9"/>
      <c r="C301" s="9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</row>
    <row r="302" spans="1:19" s="6" customFormat="1">
      <c r="B302" s="9"/>
      <c r="C302" s="9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</row>
    <row r="303" spans="1:19" s="6" customFormat="1">
      <c r="B303" s="9"/>
      <c r="C303" s="9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</row>
    <row r="304" spans="1:19" s="6" customFormat="1">
      <c r="B304" s="9"/>
      <c r="C304" s="9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</row>
    <row r="305" spans="1:19" s="6" customFormat="1">
      <c r="B305" s="9"/>
      <c r="C305" s="9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</row>
    <row r="306" spans="1:19" s="6" customFormat="1">
      <c r="B306" s="9"/>
      <c r="C306" s="9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</row>
    <row r="307" spans="1:19" s="6" customFormat="1">
      <c r="B307" s="9"/>
      <c r="C307" s="9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</row>
    <row r="308" spans="1:19" s="6" customFormat="1">
      <c r="B308" s="9"/>
      <c r="C308" s="9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</row>
    <row r="309" spans="1:19" s="6" customFormat="1">
      <c r="A309" s="10"/>
      <c r="B309" s="8"/>
      <c r="C309" s="8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</row>
    <row r="310" spans="1:19" s="6" customFormat="1">
      <c r="A310" s="10"/>
      <c r="B310" s="8"/>
      <c r="C310" s="8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</row>
    <row r="311" spans="1:19" s="6" customFormat="1">
      <c r="A311" s="10"/>
      <c r="B311" s="8"/>
      <c r="C311" s="8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</row>
    <row r="312" spans="1:19" s="6" customFormat="1">
      <c r="A312" s="10"/>
      <c r="B312" s="8"/>
      <c r="C312" s="8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</row>
    <row r="313" spans="1:19" s="6" customFormat="1">
      <c r="A313" s="10"/>
      <c r="B313" s="8"/>
      <c r="C313" s="8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</row>
    <row r="314" spans="1:19" s="6" customFormat="1">
      <c r="A314" s="10"/>
      <c r="B314" s="8"/>
      <c r="C314" s="8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</row>
    <row r="315" spans="1:19" s="6" customFormat="1">
      <c r="A315" s="10"/>
      <c r="B315" s="8"/>
      <c r="C315" s="8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</row>
    <row r="316" spans="1:19" s="6" customFormat="1">
      <c r="A316" s="10"/>
      <c r="B316" s="9"/>
      <c r="C316" s="8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</row>
    <row r="317" spans="1:19" s="6" customFormat="1">
      <c r="A317" s="10"/>
      <c r="B317" s="9"/>
      <c r="C317" s="8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</row>
    <row r="318" spans="1:19" s="6" customFormat="1">
      <c r="A318" s="10"/>
      <c r="B318" s="9"/>
      <c r="C318" s="8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</row>
    <row r="319" spans="1:19" s="6" customFormat="1">
      <c r="A319" s="10"/>
      <c r="B319" s="9"/>
      <c r="C319" s="8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s="6" customFormat="1">
      <c r="A320" s="10"/>
      <c r="B320" s="9"/>
      <c r="C320" s="8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</row>
    <row r="321" spans="1:19" s="6" customFormat="1">
      <c r="A321" s="10"/>
      <c r="B321" s="9"/>
      <c r="C321" s="8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</row>
    <row r="322" spans="1:19" s="6" customFormat="1">
      <c r="A322" s="10"/>
      <c r="B322" s="9"/>
      <c r="C322" s="8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</row>
    <row r="323" spans="1:19" s="6" customFormat="1">
      <c r="A323" s="10"/>
      <c r="B323" s="9"/>
      <c r="C323" s="8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</row>
    <row r="324" spans="1:19" s="6" customFormat="1">
      <c r="A324" s="10"/>
      <c r="B324" s="9"/>
      <c r="C324" s="8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s="6" customFormat="1">
      <c r="A325" s="10"/>
      <c r="B325" s="9"/>
      <c r="C325" s="8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</row>
    <row r="326" spans="1:19" s="6" customFormat="1">
      <c r="A326" s="10"/>
      <c r="B326" s="9"/>
      <c r="C326" s="8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s="6" customFormat="1">
      <c r="A327" s="10"/>
      <c r="B327" s="9"/>
      <c r="C327" s="8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</row>
    <row r="328" spans="1:19" s="6" customFormat="1">
      <c r="A328" s="10"/>
      <c r="B328" s="9"/>
      <c r="C328" s="8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</row>
    <row r="329" spans="1:19" s="6" customFormat="1">
      <c r="A329" s="10"/>
      <c r="B329" s="9"/>
      <c r="C329" s="8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</row>
    <row r="330" spans="1:19" s="6" customFormat="1">
      <c r="A330" s="10"/>
      <c r="B330" s="9"/>
      <c r="C330" s="8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</row>
    <row r="331" spans="1:19" s="6" customFormat="1">
      <c r="A331" s="10"/>
      <c r="B331" s="9"/>
      <c r="C331" s="8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</row>
    <row r="332" spans="1:19" s="6" customFormat="1">
      <c r="A332" s="10"/>
      <c r="B332" s="9"/>
      <c r="C332" s="8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</row>
    <row r="333" spans="1:19" s="6" customFormat="1">
      <c r="A333" s="10"/>
      <c r="B333" s="9"/>
      <c r="C333" s="8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</row>
    <row r="334" spans="1:19" s="6" customFormat="1">
      <c r="A334" s="10"/>
      <c r="B334" s="9"/>
      <c r="C334" s="8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</row>
    <row r="335" spans="1:19" s="6" customFormat="1">
      <c r="A335" s="10"/>
      <c r="B335" s="9"/>
      <c r="C335" s="8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</row>
    <row r="336" spans="1:19" s="6" customFormat="1">
      <c r="A336" s="10"/>
      <c r="B336" s="9"/>
      <c r="C336" s="8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</row>
    <row r="337" spans="1:19" s="6" customFormat="1">
      <c r="A337" s="10"/>
      <c r="B337" s="9"/>
      <c r="C337" s="8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</row>
    <row r="338" spans="1:19" s="6" customFormat="1">
      <c r="A338" s="10"/>
      <c r="B338" s="9"/>
      <c r="C338" s="8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</row>
    <row r="339" spans="1:19" s="6" customFormat="1">
      <c r="A339" s="10"/>
      <c r="B339" s="9"/>
      <c r="C339" s="8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</row>
    <row r="340" spans="1:19" s="6" customFormat="1">
      <c r="A340" s="10"/>
      <c r="B340" s="9"/>
      <c r="C340" s="8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</row>
    <row r="341" spans="1:19" s="6" customFormat="1">
      <c r="A341" s="10"/>
      <c r="B341" s="9"/>
      <c r="C341" s="8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</row>
    <row r="342" spans="1:19" s="6" customFormat="1">
      <c r="A342" s="10"/>
      <c r="B342" s="9"/>
      <c r="C342" s="8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</row>
    <row r="343" spans="1:19" s="6" customFormat="1">
      <c r="A343" s="10"/>
      <c r="B343" s="9"/>
      <c r="C343" s="8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</row>
    <row r="344" spans="1:19" s="6" customFormat="1">
      <c r="A344" s="10"/>
      <c r="B344" s="9"/>
      <c r="C344" s="8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</row>
    <row r="345" spans="1:19" s="6" customFormat="1">
      <c r="A345" s="10"/>
      <c r="B345" s="9"/>
      <c r="C345" s="8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</row>
    <row r="346" spans="1:19" s="6" customFormat="1">
      <c r="A346" s="10"/>
      <c r="B346" s="9"/>
      <c r="C346" s="8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</row>
    <row r="347" spans="1:19" s="6" customFormat="1">
      <c r="A347" s="10"/>
      <c r="B347" s="9"/>
      <c r="C347" s="8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</row>
    <row r="348" spans="1:19" s="6" customFormat="1">
      <c r="A348" s="10"/>
      <c r="B348" s="9"/>
      <c r="C348" s="8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</row>
    <row r="349" spans="1:19" s="6" customFormat="1">
      <c r="A349" s="10"/>
      <c r="B349" s="9"/>
      <c r="C349" s="8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</row>
    <row r="350" spans="1:19" s="6" customFormat="1">
      <c r="A350" s="10"/>
      <c r="B350" s="9"/>
      <c r="C350" s="8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</row>
    <row r="351" spans="1:19" s="6" customFormat="1">
      <c r="A351" s="10"/>
      <c r="B351" s="9"/>
      <c r="C351" s="8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</row>
    <row r="352" spans="1:19" s="6" customFormat="1">
      <c r="A352" s="10"/>
      <c r="B352" s="9"/>
      <c r="C352" s="8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</row>
    <row r="353" spans="1:19" s="6" customFormat="1">
      <c r="A353" s="10"/>
      <c r="B353" s="9"/>
      <c r="C353" s="8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</row>
    <row r="354" spans="1:19" s="6" customFormat="1">
      <c r="A354" s="10"/>
      <c r="B354" s="9"/>
      <c r="C354" s="8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</row>
    <row r="355" spans="1:19" s="6" customFormat="1">
      <c r="A355" s="10"/>
      <c r="B355" s="9"/>
      <c r="C355" s="8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s="6" customFormat="1">
      <c r="A356" s="10"/>
      <c r="B356" s="9"/>
      <c r="C356" s="8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</row>
    <row r="357" spans="1:19">
      <c r="A357" s="5"/>
      <c r="B357" s="4"/>
      <c r="C357" s="4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7"/>
    </row>
    <row r="358" spans="1:19">
      <c r="F358" s="2"/>
      <c r="G358" s="2"/>
    </row>
    <row r="359" spans="1:19">
      <c r="F359" s="2"/>
      <c r="G359" s="2"/>
    </row>
    <row r="360" spans="1:19">
      <c r="F360" s="2"/>
      <c r="G360" s="2"/>
    </row>
    <row r="361" spans="1:19">
      <c r="F361" s="2"/>
      <c r="G361" s="2"/>
    </row>
  </sheetData>
  <mergeCells count="22">
    <mergeCell ref="L11:M11"/>
    <mergeCell ref="F12:G12"/>
    <mergeCell ref="H11:I11"/>
    <mergeCell ref="H12:I12"/>
    <mergeCell ref="J11:K11"/>
    <mergeCell ref="J12:K12"/>
    <mergeCell ref="R11:S11"/>
    <mergeCell ref="R12:S12"/>
    <mergeCell ref="A1:S1"/>
    <mergeCell ref="A2:S2"/>
    <mergeCell ref="L12:M12"/>
    <mergeCell ref="N11:O11"/>
    <mergeCell ref="N12:O12"/>
    <mergeCell ref="P11:Q11"/>
    <mergeCell ref="P12:Q12"/>
    <mergeCell ref="A12:C12"/>
    <mergeCell ref="D9:J9"/>
    <mergeCell ref="D8:J8"/>
    <mergeCell ref="D10:H10"/>
    <mergeCell ref="D11:E11"/>
    <mergeCell ref="D12:E12"/>
    <mergeCell ref="F11:G11"/>
  </mergeCells>
  <phoneticPr fontId="3" type="noConversion"/>
  <printOptions horizontalCentered="1"/>
  <pageMargins left="0.35433070866141736" right="0.35433070866141736" top="0.39370078740157483" bottom="0.39370078740157483" header="0.51181102362204722" footer="0.15748031496062992"/>
  <pageSetup paperSize="9" scale="66" fitToHeight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RMB FPS (Value)</vt:lpstr>
      <vt:lpstr>'RMB FPS (Value)'!Print_Area</vt:lpstr>
      <vt:lpstr>'RMB FPS (Value)'!Print_Titles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2025-07-02T08:15:10Z</cp:lastPrinted>
  <dcterms:created xsi:type="dcterms:W3CDTF">2018-11-06T02:21:39Z</dcterms:created>
  <dcterms:modified xsi:type="dcterms:W3CDTF">2026-08-03T10:39:16Z</dcterms:modified>
</cp:coreProperties>
</file>